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780" windowHeight="12900" activeTab="0"/>
  </bookViews>
  <sheets>
    <sheet name="賽季回顧及大事紀" sheetId="1" r:id="rId1"/>
    <sheet name="球員數據統計" sheetId="2" r:id="rId2"/>
    <sheet name="總表" sheetId="3" r:id="rId3"/>
    <sheet name="友誼賽" sheetId="4" r:id="rId4"/>
    <sheet name="英超聯賽" sheetId="5" r:id="rId5"/>
    <sheet name="英超聯賽戰績表" sheetId="6" r:id="rId6"/>
    <sheet name="足總盃" sheetId="7" r:id="rId7"/>
    <sheet name="聯賽盃" sheetId="8" r:id="rId8"/>
  </sheets>
  <definedNames/>
  <calcPr fullCalcOnLoad="1"/>
</workbook>
</file>

<file path=xl/sharedStrings.xml><?xml version="1.0" encoding="utf-8"?>
<sst xmlns="http://schemas.openxmlformats.org/spreadsheetml/2006/main" count="1245" uniqueCount="584">
  <si>
    <t>01</t>
  </si>
  <si>
    <t>02</t>
  </si>
  <si>
    <t>03</t>
  </si>
  <si>
    <t>03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</si>
  <si>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</si>
  <si>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</si>
  <si>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</si>
  <si>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</si>
  <si>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</si>
  <si>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</si>
  <si>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</si>
  <si>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</si>
  <si>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</si>
  <si>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</si>
  <si>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09</t>
  </si>
  <si>
    <t>10</t>
  </si>
  <si>
    <t>10</t>
  </si>
  <si>
    <t>11</t>
  </si>
  <si>
    <t>11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</si>
  <si>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</si>
  <si>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</si>
  <si>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</si>
  <si>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</si>
  <si>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</si>
  <si>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</si>
  <si>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</si>
  <si>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</si>
  <si>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</si>
  <si>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16</t>
  </si>
  <si>
    <t>17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</si>
  <si>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</si>
  <si>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</si>
  <si>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</si>
  <si>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</si>
  <si>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</si>
  <si>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</si>
  <si>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</si>
  <si>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</si>
  <si>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</si>
  <si>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</si>
  <si>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</si>
  <si>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</si>
  <si>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</si>
  <si>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</si>
  <si>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</si>
  <si>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</si>
  <si>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</si>
  <si>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</si>
  <si>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</si>
  <si>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</si>
  <si>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</si>
  <si>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</si>
  <si>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友誼賽</t>
  </si>
  <si>
    <t>友誼賽</t>
  </si>
  <si>
    <t>2011.07.19</t>
  </si>
  <si>
    <t>2011.07.26</t>
  </si>
  <si>
    <t>W</t>
  </si>
  <si>
    <t>D</t>
  </si>
  <si>
    <t>比數</t>
  </si>
  <si>
    <t>3：0</t>
  </si>
  <si>
    <t>1：0</t>
  </si>
  <si>
    <t>3：3</t>
  </si>
  <si>
    <t>2011.08.02</t>
  </si>
  <si>
    <t>波隆那(義大利)</t>
  </si>
  <si>
    <t>切塞納(義大利)</t>
  </si>
  <si>
    <t>斯圖加特(德國)</t>
  </si>
  <si>
    <t>編號</t>
  </si>
  <si>
    <t>比賽日期</t>
  </si>
  <si>
    <t>比賽性質</t>
  </si>
  <si>
    <t>主/客場</t>
  </si>
  <si>
    <t>對手(所在國)</t>
  </si>
  <si>
    <t>結果</t>
  </si>
  <si>
    <t>進球</t>
  </si>
  <si>
    <t>助攻</t>
  </si>
  <si>
    <t>備註</t>
  </si>
  <si>
    <t>利物浦 (Liverpool) 2011-2012賽季逐場比賽簡報 (總表)</t>
  </si>
  <si>
    <t>編號</t>
  </si>
  <si>
    <t>比賽日期</t>
  </si>
  <si>
    <t>主/客場</t>
  </si>
  <si>
    <t>比數</t>
  </si>
  <si>
    <t>結果</t>
  </si>
  <si>
    <t>進球</t>
  </si>
  <si>
    <t>助攻</t>
  </si>
  <si>
    <t>備註</t>
  </si>
  <si>
    <t>編號</t>
  </si>
  <si>
    <t>比賽日期</t>
  </si>
  <si>
    <t>主/客場</t>
  </si>
  <si>
    <t>對手(所在國)</t>
  </si>
  <si>
    <t>比數</t>
  </si>
  <si>
    <t>結果</t>
  </si>
  <si>
    <t>進球</t>
  </si>
  <si>
    <t>助攻</t>
  </si>
  <si>
    <t>備註</t>
  </si>
  <si>
    <t>01</t>
  </si>
  <si>
    <t>2011.07.19</t>
  </si>
  <si>
    <t>02</t>
  </si>
  <si>
    <t>2011.07.26</t>
  </si>
  <si>
    <t>03</t>
  </si>
  <si>
    <t>2011.08.02</t>
  </si>
  <si>
    <t>利物浦 (Liverpool) 2011-2012賽季逐場比賽簡報 (英格蘭超級足球聯賽)</t>
  </si>
  <si>
    <t>第11輪</t>
  </si>
  <si>
    <t>第12輪</t>
  </si>
  <si>
    <t>第13輪</t>
  </si>
  <si>
    <t>第14輪</t>
  </si>
  <si>
    <t>第15輪</t>
  </si>
  <si>
    <t>第16輪</t>
  </si>
  <si>
    <t>第17輪</t>
  </si>
  <si>
    <t>第18輪</t>
  </si>
  <si>
    <t>第19輪</t>
  </si>
  <si>
    <t>第20輪</t>
  </si>
  <si>
    <t>第22輪</t>
  </si>
  <si>
    <t>第23輪</t>
  </si>
  <si>
    <t>第24輪</t>
  </si>
  <si>
    <t>第25輪</t>
  </si>
  <si>
    <t>第26輪</t>
  </si>
  <si>
    <t>第27輪</t>
  </si>
  <si>
    <t>第28輪</t>
  </si>
  <si>
    <t>第29輪</t>
  </si>
  <si>
    <t>第30輪</t>
  </si>
  <si>
    <t>第31輪</t>
  </si>
  <si>
    <t>第32輪</t>
  </si>
  <si>
    <t>第33輪</t>
  </si>
  <si>
    <t>第34輪</t>
  </si>
  <si>
    <t>第35輪</t>
  </si>
  <si>
    <t>第36輪</t>
  </si>
  <si>
    <t>第37輪</t>
  </si>
  <si>
    <t>第38輪</t>
  </si>
  <si>
    <t>對手</t>
  </si>
  <si>
    <t>利物浦 (Liverpool) 2011-2012賽季逐場比賽簡報 (友誼賽)</t>
  </si>
  <si>
    <t>39</t>
  </si>
  <si>
    <t>40</t>
  </si>
  <si>
    <t>41</t>
  </si>
  <si>
    <t>利物浦 (Liverpool) 2011-2012賽季逐場比賽簡報 (英格蘭足球總會挑戰盃)</t>
  </si>
  <si>
    <t>利物浦 (Liverpool) 2011-2012賽季逐場比賽簡報 (英格蘭聯賽盃)</t>
  </si>
  <si>
    <t>W</t>
  </si>
  <si>
    <t>04</t>
  </si>
  <si>
    <t>A. Carroll (2球，14'、77')
L. Suarez (1球，60')</t>
  </si>
  <si>
    <t>L. Suarez (1次)</t>
  </si>
  <si>
    <t>C. Bellamy (1球，28')</t>
  </si>
  <si>
    <t>C. Adam (1次)</t>
  </si>
  <si>
    <t>C. Bellamy (1球，36')
A. Carroll (1球，45')
D. Kuyt (1球，65')</t>
  </si>
  <si>
    <t>C. Adam (1次)
A. Carroll (1次)</t>
  </si>
  <si>
    <t>桑德蘭</t>
  </si>
  <si>
    <t>英超聯賽</t>
  </si>
  <si>
    <t>2011.08.13</t>
  </si>
  <si>
    <t>主</t>
  </si>
  <si>
    <t>客</t>
  </si>
  <si>
    <t>第1輪</t>
  </si>
  <si>
    <t>第2輪</t>
  </si>
  <si>
    <t>第3輪</t>
  </si>
  <si>
    <t>第3輪</t>
  </si>
  <si>
    <t>第4輪</t>
  </si>
  <si>
    <t>第5輪</t>
  </si>
  <si>
    <t>第6輪</t>
  </si>
  <si>
    <t>第7輪</t>
  </si>
  <si>
    <t>第8輪</t>
  </si>
  <si>
    <t>第9輪</t>
  </si>
  <si>
    <t>4：0</t>
  </si>
  <si>
    <t>S. Gerrard (1球，29')
L. Suarez (2球，38'、45')
A. Carroll (1球，41')</t>
  </si>
  <si>
    <t>C. Adam (1次)
S. Gerrard (1次)
A. Carroll (1次)
Jose Enrique (1次)</t>
  </si>
  <si>
    <t>2011.08.20</t>
  </si>
  <si>
    <t>兵工廠</t>
  </si>
  <si>
    <t>第1輪</t>
  </si>
  <si>
    <t>第2輪</t>
  </si>
  <si>
    <t>A. Carroll (1次)
S. Downing (1次)</t>
  </si>
  <si>
    <t>2：1</t>
  </si>
  <si>
    <t>L. Suarez (1球，26')
A. Carroll (1球，31')</t>
  </si>
  <si>
    <t>主</t>
  </si>
  <si>
    <t>2011.08.27</t>
  </si>
  <si>
    <t>博爾頓</t>
  </si>
  <si>
    <t>Jose Enrique (1次)
S. Gerrard (1次)</t>
  </si>
  <si>
    <t>4：1</t>
  </si>
  <si>
    <t>L. Suarez (1球，42')
S. Downing (1球，45')
Lucas Leiva (1球，82')
C. Bellamy (1球，90')</t>
  </si>
  <si>
    <t>2011.09.04</t>
  </si>
  <si>
    <t>熱刺</t>
  </si>
  <si>
    <t>聯賽盃</t>
  </si>
  <si>
    <t>第5輪</t>
  </si>
  <si>
    <t>6：0</t>
  </si>
  <si>
    <t>Jose Enrique (1次)
S. Gerrard (1次)</t>
  </si>
  <si>
    <t>L. Suarez (1次)</t>
  </si>
  <si>
    <t>S. Downing (2次)
L. Suarez (1次)
Sergio Ramos (1次)
M. Skrtel(1次)</t>
  </si>
  <si>
    <t>Sergio Ramos (1球，16')
S. Gerrard (1球，19')
D. Kuyt (2球，32'、66')
L. Suarez (2球，62'、72')</t>
  </si>
  <si>
    <t>2011.09.10</t>
  </si>
  <si>
    <t>史篤城</t>
  </si>
  <si>
    <t>Sergio Ramos (1球，10')
D. Kuyt (1球，45')</t>
  </si>
  <si>
    <t>2：2</t>
  </si>
  <si>
    <t>L. Suarez (1次)
Sergio Ramos (1次)</t>
  </si>
  <si>
    <t>2011.09.20</t>
  </si>
  <si>
    <t>諾咸頓</t>
  </si>
  <si>
    <t>S. Gerrard (1次)
S. Downing (1次)</t>
  </si>
  <si>
    <t>L. Suarez (1球，44')
Sergio Ramos (2球，61'、74')</t>
  </si>
  <si>
    <t>第3輪</t>
  </si>
  <si>
    <t>主</t>
  </si>
  <si>
    <t>2011.09.24</t>
  </si>
  <si>
    <t>第6輪</t>
  </si>
  <si>
    <t>狼隊</t>
  </si>
  <si>
    <t>L. Suarez (1球，30')
S. Gerrard (1球，48')</t>
  </si>
  <si>
    <t>艾佛頓</t>
  </si>
  <si>
    <t>2011.10.01</t>
  </si>
  <si>
    <t>第7輪</t>
  </si>
  <si>
    <t>第8輪</t>
  </si>
  <si>
    <t>2：0</t>
  </si>
  <si>
    <t>L. Suarez (1球，12')
S. Gerrard (1球，68')</t>
  </si>
  <si>
    <t>L. Suarez (1次)
Sergio Ramos (1次)</t>
  </si>
  <si>
    <t>Sergio Ramos (1次)</t>
  </si>
  <si>
    <t>曼聯</t>
  </si>
  <si>
    <t>2011.10.15</t>
  </si>
  <si>
    <t>Sergio Ramos (1次)</t>
  </si>
  <si>
    <t>Sergio Ramos (1次)
C. Adam (1次)</t>
  </si>
  <si>
    <t>3：1</t>
  </si>
  <si>
    <t>Sergio Ramos (1球，16')
S. Gerrard (1球，45')
A. Carroll (1球，48')</t>
  </si>
  <si>
    <t>2011.10.22</t>
  </si>
  <si>
    <t>第9輪</t>
  </si>
  <si>
    <t>諾里奇城</t>
  </si>
  <si>
    <t>M. Skrtel(3次)
S. Downing (1次)</t>
  </si>
  <si>
    <t>C. Bellamy (1球，36')
A. Carroll (1球，45')
D. Kuyt (1球，65')</t>
  </si>
  <si>
    <t>S. Gerrard (1球，14')
Sergio Ramos (1球，20')
L. Suarez (1球，82')
C. Bellamy (1球，90')</t>
  </si>
  <si>
    <t>4：2</t>
  </si>
  <si>
    <t>2011.10.26</t>
  </si>
  <si>
    <t>聯賽盃</t>
  </si>
  <si>
    <t>紐卡索聯</t>
  </si>
  <si>
    <t>Sergio Ramos (1次)
M. Skrtel(1次)</t>
  </si>
  <si>
    <t>S. Gerrard (1球，42')
A. Carroll (1球，75')</t>
  </si>
  <si>
    <t>2011.10.29</t>
  </si>
  <si>
    <t>西布朗</t>
  </si>
  <si>
    <t>Fabio Aurelio (1次)</t>
  </si>
  <si>
    <t>L. Suarez (1球，14')</t>
  </si>
  <si>
    <t>第10輪</t>
  </si>
  <si>
    <t>2011.11.05</t>
  </si>
  <si>
    <t>史雲斯</t>
  </si>
  <si>
    <t>D. Kuyt (2次)</t>
  </si>
  <si>
    <t>C. Adam (1次)
A. Carroll (1次)</t>
  </si>
  <si>
    <t>D. Kuyt (1球，15')
S. Gerrard (1球，53')
C. Adam (1球，60')</t>
  </si>
  <si>
    <t>2011.11.13</t>
  </si>
  <si>
    <t>曼城</t>
  </si>
  <si>
    <t>D. Kuyt (2次)</t>
  </si>
  <si>
    <t>D. Kuyt (1次)
L. Suarez (1次)
S. Downing (1次)</t>
  </si>
  <si>
    <t>L. Suarez (1球，14')</t>
  </si>
  <si>
    <t>D. Kuyt (2球，3'、60')
S. Gerrard (1球，30')
L. Suarez (1球，67')</t>
  </si>
  <si>
    <t>2011.11.20</t>
  </si>
  <si>
    <t>切爾西</t>
  </si>
  <si>
    <t>0：5</t>
  </si>
  <si>
    <t>L</t>
  </si>
  <si>
    <t>2011.11.29</t>
  </si>
  <si>
    <t>19</t>
  </si>
  <si>
    <t>西漢姆聯</t>
  </si>
  <si>
    <t>諾咸頓</t>
  </si>
  <si>
    <t>1：2</t>
  </si>
  <si>
    <t>D. Kuyt (1次)</t>
  </si>
  <si>
    <t>S. Gerrard (1球，48')</t>
  </si>
  <si>
    <t>英超聯賽</t>
  </si>
  <si>
    <t>8強</t>
  </si>
  <si>
    <t>2011.12.03</t>
  </si>
  <si>
    <t>富勒姆</t>
  </si>
  <si>
    <t>C. Bellamy (1次)</t>
  </si>
  <si>
    <t>S. Gerrard (1球，14')
Sergio Ramos (1球，20')
L. Suarez (1球，82')
C. Bellamy (1球，90')</t>
  </si>
  <si>
    <t>Sergio Ramos (1球，43')
D. Kuyt (1球，63')</t>
  </si>
  <si>
    <t>第13輪</t>
  </si>
  <si>
    <t>第14輪</t>
  </si>
  <si>
    <t>2011.12.11</t>
  </si>
  <si>
    <t>女王公園巡遊者</t>
  </si>
  <si>
    <t>0：0</t>
  </si>
  <si>
    <t>威根競技</t>
  </si>
  <si>
    <t>2011.12.14</t>
  </si>
  <si>
    <t>2011.12.18</t>
  </si>
  <si>
    <t>阿斯頓維拉</t>
  </si>
  <si>
    <t>2011.12.26</t>
  </si>
  <si>
    <t>布萊克本流浪者</t>
  </si>
  <si>
    <t>D. Kuyt (1次)</t>
  </si>
  <si>
    <t>S. Gerrard (1球，78')
D. Kuyt (1球，83')</t>
  </si>
  <si>
    <t>2011.12.29</t>
  </si>
  <si>
    <t>曼城</t>
  </si>
  <si>
    <t>5：0</t>
  </si>
  <si>
    <t>J. Henderson (2次)</t>
  </si>
  <si>
    <t>D. Kuyt (2球，4'、16')
L. Suarez (1球，19')
C. Bellamy (1球，63')
M. Rodriguez (1球，90')</t>
  </si>
  <si>
    <t>2011.12.31</t>
  </si>
  <si>
    <t>Lucas Leiva (1次)</t>
  </si>
  <si>
    <t>L. Suarez (1球，22')</t>
  </si>
  <si>
    <t>足總盃</t>
  </si>
  <si>
    <t>2012.01.07</t>
  </si>
  <si>
    <t>哈特普爾</t>
  </si>
  <si>
    <t>1：1</t>
  </si>
  <si>
    <t>S. Downing (1次)</t>
  </si>
  <si>
    <t>L. Suarez (1球，36')</t>
  </si>
  <si>
    <t>第3輪</t>
  </si>
  <si>
    <t>威根競技</t>
  </si>
  <si>
    <t>2012.01.14</t>
  </si>
  <si>
    <t>史篤城</t>
  </si>
  <si>
    <t>史篤城</t>
  </si>
  <si>
    <t>S. Gerrard (1次)
S. Downing (1次)</t>
  </si>
  <si>
    <t>S. Gerrard (1次)</t>
  </si>
  <si>
    <t>S. Gerrard (2次)
C. Adam (1次)</t>
  </si>
  <si>
    <t>L. Suarez (1球，22')</t>
  </si>
  <si>
    <t>L. Suarez (3球，3'、24'、45')
S. Gerrard (1球，33')</t>
  </si>
  <si>
    <t>第21輪</t>
  </si>
  <si>
    <t>2012.01.18</t>
  </si>
  <si>
    <t>第3輪重賽</t>
  </si>
  <si>
    <t>S. Gerrard (2次)
C. Adam (1次)</t>
  </si>
  <si>
    <t>S. Gerrard (1次)
Jose Enrique (1次)
D. Beckham (1次)</t>
  </si>
  <si>
    <t>D. Forlan (3球，18'、69'、80')</t>
  </si>
  <si>
    <t>2012.01.21</t>
  </si>
  <si>
    <t>D. Forlan (3球，18'、69'、80')</t>
  </si>
  <si>
    <t>L. Suarez (2次)
M. Ballack (1次)</t>
  </si>
  <si>
    <t>S. Gerrard (2球，20'、25')
D. Forlan (2球，69'、75')</t>
  </si>
  <si>
    <t>第4輪</t>
  </si>
  <si>
    <t>2012.01.27</t>
  </si>
  <si>
    <t>博爾頓</t>
  </si>
  <si>
    <t>博爾頓</t>
  </si>
  <si>
    <t>第22輪</t>
  </si>
  <si>
    <t>L. Suarez (2球，24'、45')</t>
  </si>
  <si>
    <t>2012.01.29</t>
  </si>
  <si>
    <t>狼隊</t>
  </si>
  <si>
    <t>0：1</t>
  </si>
  <si>
    <t>第5輪</t>
  </si>
  <si>
    <t>42</t>
  </si>
  <si>
    <t>43</t>
  </si>
  <si>
    <t>44</t>
  </si>
  <si>
    <t>45</t>
  </si>
  <si>
    <t>46</t>
  </si>
  <si>
    <t>47</t>
  </si>
  <si>
    <t>2012.02.05</t>
  </si>
  <si>
    <t>熱刺</t>
  </si>
  <si>
    <t>熱刺</t>
  </si>
  <si>
    <t>D. Forlan (2球，27'、86')
S. Gerrard (1球，39')
M. Ballack (1球，80')</t>
  </si>
  <si>
    <t>2012.02.08</t>
  </si>
  <si>
    <t>曼聯</t>
  </si>
  <si>
    <t>2012.02.11</t>
  </si>
  <si>
    <t>J. Henderson (1次)</t>
  </si>
  <si>
    <t>S. Gerrard (1球，78')
D. Kuyt (1球，83')</t>
  </si>
  <si>
    <t>D. Kuyt (1球，22')</t>
  </si>
  <si>
    <t>第25輪</t>
  </si>
  <si>
    <t>第26輪</t>
  </si>
  <si>
    <t>第27輪</t>
  </si>
  <si>
    <t>兵工廠</t>
  </si>
  <si>
    <t>兵工廠</t>
  </si>
  <si>
    <t>A. Carroll (1次)
S. Downing (1次)</t>
  </si>
  <si>
    <t>S. Downing (1球，42')
M. Skrtel (1球，62')</t>
  </si>
  <si>
    <t>M. Skrtel (1次)</t>
  </si>
  <si>
    <t>2：3</t>
  </si>
  <si>
    <t>2012.02.19</t>
  </si>
  <si>
    <t>2012.02.26</t>
  </si>
  <si>
    <t>艾佛頓</t>
  </si>
  <si>
    <t>D. Beckham (1球，7')
D. Agger (1球，66')</t>
  </si>
  <si>
    <t>M. Hansen (1次)
J. Flanagan (1次)</t>
  </si>
  <si>
    <t>8強</t>
  </si>
  <si>
    <t>2012.03.03</t>
  </si>
  <si>
    <r>
      <t>2：</t>
    </r>
    <r>
      <rPr>
        <sz val="12"/>
        <rFont val="新細明體"/>
        <family val="1"/>
      </rPr>
      <t>1</t>
    </r>
  </si>
  <si>
    <t>A. Carroll (2球，14'、77')
L. Suarez (1球，60')</t>
  </si>
  <si>
    <t>D. Forlan (1球，51')
A. Carroll (1球，66')</t>
  </si>
  <si>
    <t>S. Gerrard (1次)
D. Beckham (1次)</t>
  </si>
  <si>
    <t>2012.03.07</t>
  </si>
  <si>
    <t>桑德蘭</t>
  </si>
  <si>
    <t>1：3</t>
  </si>
  <si>
    <t>L. Suarez (1球，35')</t>
  </si>
  <si>
    <t>第28輪</t>
  </si>
  <si>
    <t>D. Forlan (1次)</t>
  </si>
  <si>
    <t>2012.03.17</t>
  </si>
  <si>
    <t>J. Henderson (2次)</t>
  </si>
  <si>
    <t>M. Skrtel (2次)
J. Henderson (1次)</t>
  </si>
  <si>
    <t>D. Kuyt (1球，15')
S. Gerrard (1球，53')
C. Adam (1球，60')</t>
  </si>
  <si>
    <t>S. Gerrard (1球，63')
C. Adam (1球，70')
D. Forlan (1球，76')</t>
  </si>
  <si>
    <t>2012.03.26</t>
  </si>
  <si>
    <t>S. Downing (2次)
L. Suarez (1次)
M. Ballack (1次)</t>
  </si>
  <si>
    <t>L. Suarez (1球，35')</t>
  </si>
  <si>
    <t>L. Suarez (3球，28'、45'、53')
A. Carroll (2球，32'、80')</t>
  </si>
  <si>
    <t>2012.04.01</t>
  </si>
  <si>
    <t>C. Adam (3次)
M. Ballack (1次)</t>
  </si>
  <si>
    <t>D. Forlan (2球，21'、71')
S. Gerrard (1球，55')
L. Suarez (1球，83')</t>
  </si>
  <si>
    <t>2012.04.04</t>
  </si>
  <si>
    <t>D. Kuyt (2球，4'、16')
L. Suarez (1球，19')
C. Bellamy (1球，63')
M. Rodriguez (1球，90')</t>
  </si>
  <si>
    <t>A. Carroll (1球，12')
M. Ballack (1球，65')
D. Kuyt (1球，68')</t>
  </si>
  <si>
    <t>2012.04.07</t>
  </si>
  <si>
    <t>布萊克本流浪者</t>
  </si>
  <si>
    <t>C. Adam (1次)
L. Suarez (1次)</t>
  </si>
  <si>
    <t>D. Forlan (1球，3')
S. Gerrard (1球，40')
L. Suarez (1球，48')
M. Ballack (1球，90')</t>
  </si>
  <si>
    <t>2012.04.11</t>
  </si>
  <si>
    <t>S. Gerrard (1次)</t>
  </si>
  <si>
    <t>S. Downing (1次)
S. Gerrard (1次)</t>
  </si>
  <si>
    <t>L. Suarez (1球，19')
D. Forlan (1球，29')</t>
  </si>
  <si>
    <t>2012.04.14</t>
  </si>
  <si>
    <t>足總盃</t>
  </si>
  <si>
    <t>4強</t>
  </si>
  <si>
    <t>48</t>
  </si>
  <si>
    <t>49</t>
  </si>
  <si>
    <t>50</t>
  </si>
  <si>
    <t>51</t>
  </si>
  <si>
    <t>C. Adam (1次)
L. Suarez (1次)</t>
  </si>
  <si>
    <t>D. Forlan (1次)</t>
  </si>
  <si>
    <t>L. Suarez (1次)
D. Forlan (1次)
Sergio Ramos (1次)
Pepe Reina (1次)</t>
  </si>
  <si>
    <t>S. Downing (1球，42')
M. Skrtel (1球，62')</t>
  </si>
  <si>
    <t>S. Gerrard (1球，8')
C. Adam (1球，21')
M. Skrtel (1球，53')
A. Carroll (2球，66'、81')</t>
  </si>
  <si>
    <t>5：1</t>
  </si>
  <si>
    <t>2012.04.21</t>
  </si>
  <si>
    <t>2012.04.28</t>
  </si>
  <si>
    <t>2012.05.06</t>
  </si>
  <si>
    <t>2012.05.09</t>
  </si>
  <si>
    <t>2012.05.12</t>
  </si>
  <si>
    <t>冠軍戰</t>
  </si>
  <si>
    <t>第34輪</t>
  </si>
  <si>
    <t>第35輪</t>
  </si>
  <si>
    <t>S. Downing (1次)
M. Ballack (1次)
D. Forlan (1次)</t>
  </si>
  <si>
    <t>M. Ballack (1球，43')
D. Forlan (1球，57')
L. Suarez (1球，60')</t>
  </si>
  <si>
    <t>C. Adam (1次)</t>
  </si>
  <si>
    <t>S. Downing (1次)
L. Suarez (1次)
C. Adam (1次)</t>
  </si>
  <si>
    <t>M. Ballack (2球，52'、65')
L. Suarez (1球，55')
Sergio Ramos (1球，63')</t>
  </si>
  <si>
    <t>切爾西</t>
  </si>
  <si>
    <t>切爾西</t>
  </si>
  <si>
    <t>S. Downing (2次)
L. Suarez (1次)
Sergio Ramos (1次)
M. Skrtel (1次)</t>
  </si>
  <si>
    <t>D. Forlan (1次)
Jose Enrique (1次)
M. Skrtel (1次)</t>
  </si>
  <si>
    <t>S. Gerrard (2球，23'、66')
L. Suarez (2球，43'、59')</t>
  </si>
  <si>
    <t>Doni (1次)</t>
  </si>
  <si>
    <t>C. Adam (1球，57')
M. Skrtel (1球，90')</t>
  </si>
  <si>
    <t>紐卡索聯</t>
  </si>
  <si>
    <t>L. Suarez (1次)
D. Forlan (1次)
Sergio Ramos (1次)
Pepe Reina (1次)</t>
  </si>
  <si>
    <t>M. Ballack (1次)
L. Suarez (1次)
Lucas Leiva (1次)</t>
  </si>
  <si>
    <t>S. Gerrard (2球，31'、68')
D. Forlan (1球，75')</t>
  </si>
  <si>
    <t>亞軍：紐卡索聯</t>
  </si>
  <si>
    <t>冠軍：熱刺</t>
  </si>
  <si>
    <t>西漢姆聯</t>
  </si>
  <si>
    <t>亞軍：西漢姆聯</t>
  </si>
  <si>
    <t>冠軍：利物浦</t>
  </si>
  <si>
    <t>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</si>
  <si>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</si>
  <si>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</si>
  <si>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</si>
  <si>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</si>
  <si>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</si>
  <si>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</si>
  <si>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</si>
  <si>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</si>
  <si>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</si>
  <si>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隊名</t>
  </si>
  <si>
    <t>勝</t>
  </si>
  <si>
    <t>和</t>
  </si>
  <si>
    <t>敗</t>
  </si>
  <si>
    <t>失球</t>
  </si>
  <si>
    <t>淨進球</t>
  </si>
  <si>
    <t>積分</t>
  </si>
  <si>
    <t xml:space="preserve">利物浦 </t>
  </si>
  <si>
    <t>英格蘭超級足球聯賽2011-2012賽季戰績表</t>
  </si>
  <si>
    <t>切爾西</t>
  </si>
  <si>
    <t>諾里奇城</t>
  </si>
  <si>
    <t>西布朗</t>
  </si>
  <si>
    <t>5</t>
  </si>
  <si>
    <t>5</t>
  </si>
  <si>
    <t>6</t>
  </si>
  <si>
    <r>
      <t>1</t>
    </r>
    <r>
      <rPr>
        <sz val="12"/>
        <rFont val="新細明體"/>
        <family val="1"/>
      </rPr>
      <t>0</t>
    </r>
  </si>
  <si>
    <r>
      <t>1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</si>
  <si>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</si>
  <si>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</si>
  <si>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5</t>
    </r>
  </si>
  <si>
    <r>
      <t>1</t>
    </r>
    <r>
      <rPr>
        <sz val="12"/>
        <rFont val="新細明體"/>
        <family val="1"/>
      </rPr>
      <t>7</t>
    </r>
  </si>
  <si>
    <r>
      <t>2</t>
    </r>
    <r>
      <rPr>
        <sz val="12"/>
        <rFont val="新細明體"/>
        <family val="1"/>
      </rPr>
      <t>0</t>
    </r>
  </si>
  <si>
    <r>
      <t>1</t>
    </r>
    <r>
      <rPr>
        <sz val="12"/>
        <rFont val="新細明體"/>
        <family val="1"/>
      </rPr>
      <t>9</t>
    </r>
  </si>
  <si>
    <r>
      <t>2</t>
    </r>
    <r>
      <rPr>
        <sz val="12"/>
        <rFont val="新細明體"/>
        <family val="1"/>
      </rPr>
      <t>6</t>
    </r>
  </si>
  <si>
    <r>
      <t>2</t>
    </r>
    <r>
      <rPr>
        <sz val="12"/>
        <rFont val="新細明體"/>
        <family val="1"/>
      </rPr>
      <t>3</t>
    </r>
  </si>
  <si>
    <t>降級</t>
  </si>
  <si>
    <t>位置</t>
  </si>
  <si>
    <t>姓名</t>
  </si>
  <si>
    <t>出賽</t>
  </si>
  <si>
    <t>進球</t>
  </si>
  <si>
    <t>助攻</t>
  </si>
  <si>
    <t>未丟球</t>
  </si>
  <si>
    <t>黃牌</t>
  </si>
  <si>
    <t>紅牌</t>
  </si>
  <si>
    <t>總計</t>
  </si>
  <si>
    <r>
      <t>G</t>
    </r>
    <r>
      <rPr>
        <sz val="12"/>
        <rFont val="新細明體"/>
        <family val="1"/>
      </rPr>
      <t>K</t>
    </r>
  </si>
  <si>
    <t>GK</t>
  </si>
  <si>
    <r>
      <t>P</t>
    </r>
    <r>
      <rPr>
        <sz val="12"/>
        <rFont val="新細明體"/>
        <family val="1"/>
      </rPr>
      <t>epe Reina</t>
    </r>
  </si>
  <si>
    <t>平均分數</t>
  </si>
  <si>
    <r>
      <t>6</t>
    </r>
    <r>
      <rPr>
        <sz val="12"/>
        <rFont val="新細明體"/>
        <family val="1"/>
      </rPr>
      <t>.9</t>
    </r>
  </si>
  <si>
    <r>
      <t>6</t>
    </r>
    <r>
      <rPr>
        <sz val="12"/>
        <rFont val="新細明體"/>
        <family val="1"/>
      </rPr>
      <t>.8</t>
    </r>
  </si>
  <si>
    <r>
      <t>6</t>
    </r>
    <r>
      <rPr>
        <sz val="12"/>
        <rFont val="新細明體"/>
        <family val="1"/>
      </rPr>
      <t>.0</t>
    </r>
  </si>
  <si>
    <r>
      <t>D</t>
    </r>
    <r>
      <rPr>
        <sz val="12"/>
        <rFont val="新細明體"/>
        <family val="1"/>
      </rPr>
      <t>oni</t>
    </r>
  </si>
  <si>
    <r>
      <t>M</t>
    </r>
    <r>
      <rPr>
        <sz val="12"/>
        <rFont val="新細明體"/>
        <family val="1"/>
      </rPr>
      <t>artin Hansen</t>
    </r>
  </si>
  <si>
    <r>
      <t>R</t>
    </r>
    <r>
      <rPr>
        <sz val="12"/>
        <rFont val="新細明體"/>
        <family val="1"/>
      </rPr>
      <t>B</t>
    </r>
  </si>
  <si>
    <t>RB</t>
  </si>
  <si>
    <r>
      <t>C</t>
    </r>
    <r>
      <rPr>
        <sz val="12"/>
        <rFont val="新細明體"/>
        <family val="1"/>
      </rPr>
      <t>B</t>
    </r>
  </si>
  <si>
    <t>CB</t>
  </si>
  <si>
    <r>
      <t>L</t>
    </r>
    <r>
      <rPr>
        <sz val="12"/>
        <rFont val="新細明體"/>
        <family val="1"/>
      </rPr>
      <t>B</t>
    </r>
  </si>
  <si>
    <r>
      <t>G</t>
    </r>
    <r>
      <rPr>
        <sz val="12"/>
        <rFont val="新細明體"/>
        <family val="1"/>
      </rPr>
      <t>len Johnson</t>
    </r>
  </si>
  <si>
    <r>
      <t>S</t>
    </r>
    <r>
      <rPr>
        <sz val="12"/>
        <rFont val="新細明體"/>
        <family val="1"/>
      </rPr>
      <t>ergio Ramos</t>
    </r>
  </si>
  <si>
    <r>
      <t>M</t>
    </r>
    <r>
      <rPr>
        <sz val="12"/>
        <rFont val="新細明體"/>
        <family val="1"/>
      </rPr>
      <t>artin Kelly</t>
    </r>
  </si>
  <si>
    <r>
      <t>J</t>
    </r>
    <r>
      <rPr>
        <sz val="12"/>
        <rFont val="新細明體"/>
        <family val="1"/>
      </rPr>
      <t>ohn Flanagan</t>
    </r>
  </si>
  <si>
    <r>
      <t>6</t>
    </r>
    <r>
      <rPr>
        <sz val="12"/>
        <rFont val="新細明體"/>
        <family val="1"/>
      </rPr>
      <t>.3</t>
    </r>
  </si>
  <si>
    <r>
      <t>6</t>
    </r>
    <r>
      <rPr>
        <sz val="12"/>
        <rFont val="新細明體"/>
        <family val="1"/>
      </rPr>
      <t>.0</t>
    </r>
  </si>
  <si>
    <r>
      <t>5</t>
    </r>
    <r>
      <rPr>
        <sz val="12"/>
        <rFont val="新細明體"/>
        <family val="1"/>
      </rPr>
      <t>.7</t>
    </r>
  </si>
  <si>
    <r>
      <t>M</t>
    </r>
    <r>
      <rPr>
        <sz val="12"/>
        <rFont val="新細明體"/>
        <family val="1"/>
      </rPr>
      <t>arvell Wynne</t>
    </r>
  </si>
  <si>
    <r>
      <t>S</t>
    </r>
    <r>
      <rPr>
        <sz val="12"/>
        <rFont val="新細明體"/>
        <family val="1"/>
      </rPr>
      <t>ebastian Coats</t>
    </r>
  </si>
  <si>
    <r>
      <t>6</t>
    </r>
    <r>
      <rPr>
        <sz val="12"/>
        <rFont val="新細明體"/>
        <family val="1"/>
      </rPr>
      <t>.5</t>
    </r>
  </si>
  <si>
    <t>Daniel Agger</t>
  </si>
  <si>
    <t>Martin Skrtel</t>
  </si>
  <si>
    <r>
      <t>6</t>
    </r>
    <r>
      <rPr>
        <sz val="12"/>
        <rFont val="新細明體"/>
        <family val="1"/>
      </rPr>
      <t>.1</t>
    </r>
  </si>
  <si>
    <r>
      <t>5</t>
    </r>
    <r>
      <rPr>
        <sz val="12"/>
        <rFont val="新細明體"/>
        <family val="1"/>
      </rPr>
      <t>.8</t>
    </r>
  </si>
  <si>
    <t>CDM</t>
  </si>
  <si>
    <r>
      <t>J</t>
    </r>
    <r>
      <rPr>
        <sz val="12"/>
        <rFont val="新細明體"/>
        <family val="1"/>
      </rPr>
      <t>ose Enrique</t>
    </r>
  </si>
  <si>
    <t>◎本季正式比賽共計48場 (英超聯賽38場、足總盃7場、聯賽盃3場)
◎僅列出有出賽記錄球員</t>
  </si>
  <si>
    <t>賽季回顧</t>
  </si>
  <si>
    <t>重要球員異動</t>
  </si>
  <si>
    <t>2011.08.31</t>
  </si>
  <si>
    <t>皇家馬德里 (西班牙)</t>
  </si>
  <si>
    <t>後衛</t>
  </si>
  <si>
    <t>轉入</t>
  </si>
  <si>
    <t>4,150 萬美元</t>
  </si>
  <si>
    <t>科羅拉多急流 (美國)</t>
  </si>
  <si>
    <t>60 萬美元</t>
  </si>
  <si>
    <t>拜亞萊沃庫森 (德國)</t>
  </si>
  <si>
    <t>440 萬美元</t>
  </si>
  <si>
    <t>中場</t>
  </si>
  <si>
    <t xml:space="preserve">洛杉磯銀河 (美國) </t>
  </si>
  <si>
    <t>225 萬美元</t>
  </si>
  <si>
    <t>國際米蘭 (義大利)</t>
  </si>
  <si>
    <t>1,900 萬美元</t>
  </si>
  <si>
    <t>前鋒</t>
  </si>
  <si>
    <t>2012.01.17</t>
  </si>
  <si>
    <t>轉出</t>
  </si>
  <si>
    <t>史雲斯 (英國)</t>
  </si>
  <si>
    <t>380 萬美元</t>
  </si>
  <si>
    <t>2012.01.20</t>
  </si>
  <si>
    <t>340 萬美元</t>
  </si>
  <si>
    <t>2012.01.31</t>
  </si>
  <si>
    <t>威根競技 (英國)</t>
  </si>
  <si>
    <t>150 萬美元</t>
  </si>
  <si>
    <t>前鋒</t>
  </si>
  <si>
    <t>本菲卡 (葡萄牙)</t>
  </si>
  <si>
    <t>750 萬美元</t>
  </si>
  <si>
    <t>日期</t>
  </si>
  <si>
    <t>轉出/轉入</t>
  </si>
  <si>
    <t>轉至/來自</t>
  </si>
  <si>
    <t>轉會費</t>
  </si>
  <si>
    <t>熱刺 (英國)</t>
  </si>
  <si>
    <t>利物浦 (Liverpool) 2011-2012賽季回顧及大事紀</t>
  </si>
  <si>
    <t>利物浦 (Liverpool) 2011-2012賽季球員數據統計 (不含季中離隊球員)</t>
  </si>
  <si>
    <r>
      <t>C</t>
    </r>
    <r>
      <rPr>
        <sz val="12"/>
        <rFont val="新細明體"/>
        <family val="1"/>
      </rPr>
      <t>M</t>
    </r>
  </si>
  <si>
    <r>
      <t>L</t>
    </r>
    <r>
      <rPr>
        <sz val="12"/>
        <rFont val="新細明體"/>
        <family val="1"/>
      </rPr>
      <t>M</t>
    </r>
  </si>
  <si>
    <r>
      <t>C</t>
    </r>
    <r>
      <rPr>
        <sz val="12"/>
        <rFont val="新細明體"/>
        <family val="1"/>
      </rPr>
      <t>AM</t>
    </r>
  </si>
  <si>
    <r>
      <t>C</t>
    </r>
    <r>
      <rPr>
        <sz val="12"/>
        <rFont val="新細明體"/>
        <family val="1"/>
      </rPr>
      <t>F</t>
    </r>
  </si>
  <si>
    <t>CF</t>
  </si>
  <si>
    <t>RW</t>
  </si>
  <si>
    <t>ST</t>
  </si>
  <si>
    <r>
      <t>L</t>
    </r>
    <r>
      <rPr>
        <sz val="12"/>
        <rFont val="新細明體"/>
        <family val="1"/>
      </rPr>
      <t>ucas Leiva</t>
    </r>
  </si>
  <si>
    <r>
      <t>7</t>
    </r>
    <r>
      <rPr>
        <sz val="12"/>
        <rFont val="新細明體"/>
        <family val="1"/>
      </rPr>
      <t>.2</t>
    </r>
  </si>
  <si>
    <r>
      <t>M</t>
    </r>
    <r>
      <rPr>
        <sz val="12"/>
        <rFont val="新細明體"/>
        <family val="1"/>
      </rPr>
      <t>ichael Ballack</t>
    </r>
  </si>
  <si>
    <r>
      <t>6</t>
    </r>
    <r>
      <rPr>
        <sz val="12"/>
        <rFont val="新細明體"/>
        <family val="1"/>
      </rPr>
      <t>.9</t>
    </r>
  </si>
  <si>
    <r>
      <t>C</t>
    </r>
    <r>
      <rPr>
        <sz val="12"/>
        <rFont val="新細明體"/>
        <family val="1"/>
      </rPr>
      <t>harlie Adam</t>
    </r>
  </si>
  <si>
    <r>
      <t>6</t>
    </r>
    <r>
      <rPr>
        <sz val="12"/>
        <rFont val="新細明體"/>
        <family val="1"/>
      </rPr>
      <t>.2</t>
    </r>
  </si>
  <si>
    <r>
      <t>D</t>
    </r>
    <r>
      <rPr>
        <sz val="12"/>
        <rFont val="新細明體"/>
        <family val="1"/>
      </rPr>
      <t>avid Beckham</t>
    </r>
  </si>
  <si>
    <r>
      <t>6</t>
    </r>
    <r>
      <rPr>
        <sz val="12"/>
        <rFont val="新細明體"/>
        <family val="1"/>
      </rPr>
      <t>.0</t>
    </r>
  </si>
  <si>
    <r>
      <t>S</t>
    </r>
    <r>
      <rPr>
        <sz val="12"/>
        <rFont val="新細明體"/>
        <family val="1"/>
      </rPr>
      <t>tewart Downing</t>
    </r>
  </si>
  <si>
    <r>
      <t>S</t>
    </r>
    <r>
      <rPr>
        <sz val="12"/>
        <rFont val="新細明體"/>
        <family val="1"/>
      </rPr>
      <t>teven Gerrard</t>
    </r>
  </si>
  <si>
    <r>
      <t>7</t>
    </r>
    <r>
      <rPr>
        <sz val="12"/>
        <rFont val="新細明體"/>
        <family val="1"/>
      </rPr>
      <t>.9</t>
    </r>
  </si>
  <si>
    <r>
      <t>J</t>
    </r>
    <r>
      <rPr>
        <sz val="12"/>
        <rFont val="新細明體"/>
        <family val="1"/>
      </rPr>
      <t>ordan Henderson</t>
    </r>
  </si>
  <si>
    <r>
      <t>5</t>
    </r>
    <r>
      <rPr>
        <sz val="12"/>
        <rFont val="新細明體"/>
        <family val="1"/>
      </rPr>
      <t>.9</t>
    </r>
  </si>
  <si>
    <r>
      <t>L</t>
    </r>
    <r>
      <rPr>
        <sz val="12"/>
        <rFont val="新細明體"/>
        <family val="1"/>
      </rPr>
      <t>uis Suarez</t>
    </r>
  </si>
  <si>
    <r>
      <t>7</t>
    </r>
    <r>
      <rPr>
        <sz val="12"/>
        <rFont val="新細明體"/>
        <family val="1"/>
      </rPr>
      <t>.6</t>
    </r>
  </si>
  <si>
    <t>Krisztian Adorjan</t>
  </si>
  <si>
    <t>5.8</t>
  </si>
  <si>
    <t>Dirk Kuyt</t>
  </si>
  <si>
    <t>5.9</t>
  </si>
  <si>
    <t>Diego Forlan</t>
  </si>
  <si>
    <t>7.0</t>
  </si>
  <si>
    <t>6.1</t>
  </si>
  <si>
    <t>5.5</t>
  </si>
  <si>
    <t>Andy Carroll</t>
  </si>
  <si>
    <t>Nathan Eccleston</t>
  </si>
  <si>
    <t>自2011-2012賽季迄今累計出賽記錄：
英超聯賽  出賽10場3進球1助攻
足總盃      出賽1場
聯賽盃      出賽1場</t>
  </si>
  <si>
    <t>自2011-2012賽季迄今累計出賽記錄：
英超聯賽  出賽13場
聯賽盃      出賽2場1黃牌</t>
  </si>
  <si>
    <t>自2011-2012賽季迄今累計出賽記錄：
英超聯賽  出賽3場1助攻</t>
  </si>
  <si>
    <t>自2011-2012賽季迄今累計出賽記錄：
英超聯賽  出賽3場1進球</t>
  </si>
  <si>
    <t>桑德蘭</t>
  </si>
  <si>
    <t>第3輪</t>
  </si>
  <si>
    <t>Sergio Ramos</t>
  </si>
  <si>
    <t>C. Bellamy</t>
  </si>
  <si>
    <t>M. Rodriguez</t>
  </si>
  <si>
    <t>J. Carragher</t>
  </si>
  <si>
    <t>Fabio Aurelio</t>
  </si>
  <si>
    <t>D. Beckham</t>
  </si>
  <si>
    <t>M. Ballack</t>
  </si>
  <si>
    <t>M. Wynne</t>
  </si>
  <si>
    <t>D. Forlan</t>
  </si>
  <si>
    <t>L. Suarez (1球，42')
S. Downing (1球，45')
Lucas Leiva (1球，82')
C. Bellamy (1球，90')</t>
  </si>
  <si>
    <t xml:space="preserve">        完成補強後， Peter Hsiao 將年紀較大或是位置重疊的球員給賣掉，例如像前鋒 C. Bellamy、M. Rodriguez、後衛
J. Carragher 和 Fabio Aurelio 等人。本賽季在他的帶領下，全隊上下宛如脫胎換骨般，除了在聯賽盃殺入八強之外，
更一舉連拿英超聯賽和足總盃二大冠軍，確保來年得以重返歐洲賽事。</t>
  </si>
  <si>
    <t xml:space="preserve">        對於利物浦來說，本季在48場的正式比賽中，拿下33勝9和6敗的好成績，可說是十分成功的一季。此外，由於
Peter Hsiao 的出色表現，亦使他獲選為英超本球季最佳領隊。</t>
  </si>
  <si>
    <t xml:space="preserve">        英超豪門利物浦為了重振雄風，本季禮聘臺灣籍的 Peter Hsiao 來擔任領隊一職。他一上任便針對球隊陣容進行調
整，首先透過轉會機制，以高價買入皇家馬德里的明星右後衛 Sergio Ramos ；另外前德國國家隊隊長 M. Ballack 、前
英格蘭國家隊隊長 D. Beckham 和運動能力極佳的中後衛 M. Wynne 均被納入旗下，以加強板凳深度；最後，再從義甲 
豪門國際米蘭買入 D. Forlan 來和 L. Suarez 組成「烏拉圭前場雙槍」。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</si>
</sst>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[$-404]AM/PM\ hh:mm:ss"/>
  </numFmts>
  <fonts count="8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49" fontId="0" fillId="6" borderId="5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49" fontId="0" fillId="6" borderId="13" xfId="0" applyNumberFormat="1" applyFont="1" applyFill="1" applyBorder="1" applyAlignment="1">
      <alignment horizontal="center" vertical="center"/>
    </xf>
    <xf numFmtId="49" fontId="0" fillId="6" borderId="14" xfId="0" applyNumberFormat="1" applyFont="1" applyFill="1" applyBorder="1" applyAlignment="1">
      <alignment horizontal="center" vertical="center"/>
    </xf>
    <xf numFmtId="49" fontId="0" fillId="6" borderId="15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9" borderId="8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 wrapText="1"/>
    </xf>
    <xf numFmtId="49" fontId="0" fillId="9" borderId="20" xfId="0" applyNumberFormat="1" applyFill="1" applyBorder="1" applyAlignment="1">
      <alignment horizontal="center" vertical="center"/>
    </xf>
    <xf numFmtId="49" fontId="0" fillId="9" borderId="21" xfId="0" applyNumberForma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49" fontId="0" fillId="9" borderId="21" xfId="0" applyNumberFormat="1" applyFont="1" applyFill="1" applyBorder="1" applyAlignment="1">
      <alignment horizontal="center" vertical="center"/>
    </xf>
    <xf numFmtId="0" fontId="0" fillId="9" borderId="22" xfId="0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49" fontId="0" fillId="9" borderId="5" xfId="0" applyNumberFormat="1" applyFont="1" applyFill="1" applyBorder="1" applyAlignment="1">
      <alignment horizontal="center" vertical="center"/>
    </xf>
    <xf numFmtId="49" fontId="0" fillId="9" borderId="4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49" fontId="0" fillId="9" borderId="5" xfId="0" applyNumberFormat="1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7" borderId="2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/>
    </xf>
    <xf numFmtId="49" fontId="3" fillId="7" borderId="30" xfId="0" applyNumberFormat="1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left" vertical="center" wrapText="1"/>
    </xf>
    <xf numFmtId="49" fontId="0" fillId="2" borderId="32" xfId="0" applyNumberFormat="1" applyFill="1" applyBorder="1" applyAlignment="1">
      <alignment horizontal="left" vertical="center" wrapText="1"/>
    </xf>
    <xf numFmtId="49" fontId="0" fillId="2" borderId="33" xfId="0" applyNumberFormat="1" applyFill="1" applyBorder="1" applyAlignment="1">
      <alignment horizontal="left" vertical="center" wrapText="1"/>
    </xf>
    <xf numFmtId="49" fontId="0" fillId="2" borderId="34" xfId="0" applyNumberFormat="1" applyFill="1" applyBorder="1" applyAlignment="1">
      <alignment horizontal="left" vertical="center" wrapText="1"/>
    </xf>
    <xf numFmtId="49" fontId="0" fillId="2" borderId="35" xfId="0" applyNumberFormat="1" applyFill="1" applyBorder="1" applyAlignment="1">
      <alignment horizontal="left" vertical="center" wrapText="1"/>
    </xf>
    <xf numFmtId="49" fontId="0" fillId="2" borderId="36" xfId="0" applyNumberFormat="1" applyFill="1" applyBorder="1" applyAlignment="1">
      <alignment horizontal="left" vertical="center" wrapText="1"/>
    </xf>
    <xf numFmtId="49" fontId="0" fillId="2" borderId="37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  <xf numFmtId="49" fontId="0" fillId="2" borderId="38" xfId="0" applyNumberForma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 vertical="center"/>
    </xf>
    <xf numFmtId="49" fontId="3" fillId="4" borderId="40" xfId="0" applyNumberFormat="1" applyFont="1" applyFill="1" applyBorder="1" applyAlignment="1">
      <alignment horizontal="center" vertical="center"/>
    </xf>
    <xf numFmtId="49" fontId="3" fillId="4" borderId="41" xfId="0" applyNumberFormat="1" applyFont="1" applyFill="1" applyBorder="1" applyAlignment="1">
      <alignment horizontal="center" vertical="center"/>
    </xf>
    <xf numFmtId="49" fontId="3" fillId="4" borderId="42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49" fontId="3" fillId="4" borderId="46" xfId="0" applyNumberFormat="1" applyFont="1" applyFill="1" applyBorder="1" applyAlignment="1">
      <alignment horizontal="center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49" fontId="3" fillId="4" borderId="49" xfId="0" applyNumberFormat="1" applyFont="1" applyFill="1" applyBorder="1" applyAlignment="1">
      <alignment horizontal="center" vertical="center"/>
    </xf>
    <xf numFmtId="49" fontId="3" fillId="4" borderId="50" xfId="0" applyNumberFormat="1" applyFont="1" applyFill="1" applyBorder="1" applyAlignment="1">
      <alignment horizontal="center" vertical="center"/>
    </xf>
    <xf numFmtId="49" fontId="3" fillId="4" borderId="5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22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0.50390625" style="1" bestFit="1" customWidth="1"/>
    <col min="2" max="2" width="9.00390625" style="1" customWidth="1"/>
    <col min="4" max="4" width="12.625" style="2" bestFit="1" customWidth="1"/>
    <col min="5" max="5" width="19.75390625" style="0" bestFit="1" customWidth="1"/>
    <col min="6" max="6" width="12.75390625" style="3" bestFit="1" customWidth="1"/>
    <col min="7" max="7" width="36.125" style="2" customWidth="1"/>
  </cols>
  <sheetData>
    <row r="1" spans="1:11" ht="21">
      <c r="A1" s="135" t="s">
        <v>531</v>
      </c>
      <c r="B1" s="135"/>
      <c r="C1" s="135"/>
      <c r="D1" s="135"/>
      <c r="E1" s="135"/>
      <c r="F1" s="135"/>
      <c r="G1" s="135"/>
      <c r="H1" s="37"/>
      <c r="I1" s="37"/>
      <c r="J1" s="37"/>
      <c r="K1" s="37"/>
    </row>
    <row r="2" spans="1:10" ht="21.7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9.5">
      <c r="A3" s="137" t="s">
        <v>497</v>
      </c>
      <c r="B3" s="138"/>
      <c r="C3" s="138"/>
      <c r="D3" s="138"/>
      <c r="E3" s="138"/>
      <c r="F3" s="138"/>
      <c r="G3" s="139"/>
      <c r="H3" s="108"/>
      <c r="I3" s="108"/>
      <c r="J3" s="108"/>
      <c r="K3" s="108"/>
    </row>
    <row r="4" spans="1:11" ht="75" customHeight="1">
      <c r="A4" s="143" t="s">
        <v>583</v>
      </c>
      <c r="B4" s="144"/>
      <c r="C4" s="144"/>
      <c r="D4" s="144"/>
      <c r="E4" s="144"/>
      <c r="F4" s="144"/>
      <c r="G4" s="145"/>
      <c r="H4" s="108"/>
      <c r="I4" s="108"/>
      <c r="J4" s="108"/>
      <c r="K4" s="108"/>
    </row>
    <row r="5" spans="1:11" ht="60" customHeight="1">
      <c r="A5" s="146" t="s">
        <v>581</v>
      </c>
      <c r="B5" s="147"/>
      <c r="C5" s="147"/>
      <c r="D5" s="147"/>
      <c r="E5" s="147"/>
      <c r="F5" s="147"/>
      <c r="G5" s="148"/>
      <c r="H5" s="108"/>
      <c r="I5" s="108"/>
      <c r="J5" s="108"/>
      <c r="K5" s="108"/>
    </row>
    <row r="6" spans="1:11" ht="45" customHeight="1" thickBot="1">
      <c r="A6" s="140" t="s">
        <v>582</v>
      </c>
      <c r="B6" s="141"/>
      <c r="C6" s="141"/>
      <c r="D6" s="141"/>
      <c r="E6" s="141"/>
      <c r="F6" s="141"/>
      <c r="G6" s="142"/>
      <c r="H6" s="109"/>
      <c r="I6" s="109"/>
      <c r="J6" s="109"/>
      <c r="K6" s="109"/>
    </row>
    <row r="7" spans="1:11" ht="17.25" thickBo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9.5">
      <c r="A8" s="137" t="s">
        <v>498</v>
      </c>
      <c r="B8" s="138"/>
      <c r="C8" s="138"/>
      <c r="D8" s="138"/>
      <c r="E8" s="138"/>
      <c r="F8" s="138"/>
      <c r="G8" s="139"/>
      <c r="H8" s="96"/>
      <c r="I8" s="96"/>
      <c r="J8" s="96"/>
      <c r="K8" s="96"/>
    </row>
    <row r="9" spans="1:7" ht="16.5">
      <c r="A9" s="97" t="s">
        <v>526</v>
      </c>
      <c r="B9" s="91" t="s">
        <v>527</v>
      </c>
      <c r="C9" s="92" t="s">
        <v>457</v>
      </c>
      <c r="D9" s="92" t="s">
        <v>458</v>
      </c>
      <c r="E9" s="92" t="s">
        <v>528</v>
      </c>
      <c r="F9" s="92" t="s">
        <v>529</v>
      </c>
      <c r="G9" s="98" t="s">
        <v>74</v>
      </c>
    </row>
    <row r="10" spans="1:7" ht="16.5">
      <c r="A10" s="99" t="s">
        <v>499</v>
      </c>
      <c r="B10" s="4" t="s">
        <v>502</v>
      </c>
      <c r="C10" s="7" t="s">
        <v>501</v>
      </c>
      <c r="D10" s="7" t="s">
        <v>571</v>
      </c>
      <c r="E10" s="7" t="s">
        <v>500</v>
      </c>
      <c r="F10" s="6" t="s">
        <v>503</v>
      </c>
      <c r="G10" s="100"/>
    </row>
    <row r="11" spans="1:7" ht="16.5">
      <c r="A11" s="99" t="s">
        <v>279</v>
      </c>
      <c r="B11" s="4" t="s">
        <v>502</v>
      </c>
      <c r="C11" s="7" t="s">
        <v>501</v>
      </c>
      <c r="D11" s="7" t="s">
        <v>578</v>
      </c>
      <c r="E11" s="7" t="s">
        <v>504</v>
      </c>
      <c r="F11" s="6" t="s">
        <v>505</v>
      </c>
      <c r="G11" s="100"/>
    </row>
    <row r="12" spans="1:7" ht="16.5">
      <c r="A12" s="99" t="s">
        <v>286</v>
      </c>
      <c r="B12" s="4" t="s">
        <v>502</v>
      </c>
      <c r="C12" s="7" t="s">
        <v>508</v>
      </c>
      <c r="D12" s="7" t="s">
        <v>577</v>
      </c>
      <c r="E12" s="7" t="s">
        <v>506</v>
      </c>
      <c r="F12" s="6" t="s">
        <v>507</v>
      </c>
      <c r="G12" s="100"/>
    </row>
    <row r="13" spans="1:7" ht="16.5">
      <c r="A13" s="99" t="s">
        <v>286</v>
      </c>
      <c r="B13" s="4" t="s">
        <v>502</v>
      </c>
      <c r="C13" s="7" t="s">
        <v>508</v>
      </c>
      <c r="D13" s="7" t="s">
        <v>576</v>
      </c>
      <c r="E13" s="7" t="s">
        <v>509</v>
      </c>
      <c r="F13" s="6" t="s">
        <v>510</v>
      </c>
      <c r="G13" s="100"/>
    </row>
    <row r="14" spans="1:7" ht="16.5">
      <c r="A14" s="99" t="s">
        <v>514</v>
      </c>
      <c r="B14" s="4" t="s">
        <v>502</v>
      </c>
      <c r="C14" s="7" t="s">
        <v>513</v>
      </c>
      <c r="D14" s="7" t="s">
        <v>579</v>
      </c>
      <c r="E14" s="7" t="s">
        <v>511</v>
      </c>
      <c r="F14" s="6" t="s">
        <v>512</v>
      </c>
      <c r="G14" s="100"/>
    </row>
    <row r="15" spans="1:7" ht="66">
      <c r="A15" s="101" t="s">
        <v>514</v>
      </c>
      <c r="B15" s="93" t="s">
        <v>515</v>
      </c>
      <c r="C15" s="94" t="s">
        <v>513</v>
      </c>
      <c r="D15" s="94" t="s">
        <v>572</v>
      </c>
      <c r="E15" s="94" t="s">
        <v>516</v>
      </c>
      <c r="F15" s="95" t="s">
        <v>517</v>
      </c>
      <c r="G15" s="102" t="s">
        <v>565</v>
      </c>
    </row>
    <row r="16" spans="1:7" ht="49.5">
      <c r="A16" s="101" t="s">
        <v>518</v>
      </c>
      <c r="B16" s="93" t="s">
        <v>515</v>
      </c>
      <c r="C16" s="94" t="s">
        <v>501</v>
      </c>
      <c r="D16" s="94" t="s">
        <v>574</v>
      </c>
      <c r="E16" s="94" t="s">
        <v>530</v>
      </c>
      <c r="F16" s="95" t="s">
        <v>519</v>
      </c>
      <c r="G16" s="102" t="s">
        <v>566</v>
      </c>
    </row>
    <row r="17" spans="1:7" ht="33">
      <c r="A17" s="101" t="s">
        <v>305</v>
      </c>
      <c r="B17" s="93" t="s">
        <v>515</v>
      </c>
      <c r="C17" s="94" t="s">
        <v>501</v>
      </c>
      <c r="D17" s="94" t="s">
        <v>575</v>
      </c>
      <c r="E17" s="94" t="s">
        <v>521</v>
      </c>
      <c r="F17" s="95" t="s">
        <v>522</v>
      </c>
      <c r="G17" s="102" t="s">
        <v>567</v>
      </c>
    </row>
    <row r="18" spans="1:7" ht="33.75" thickBot="1">
      <c r="A18" s="103" t="s">
        <v>520</v>
      </c>
      <c r="B18" s="104" t="s">
        <v>515</v>
      </c>
      <c r="C18" s="105" t="s">
        <v>523</v>
      </c>
      <c r="D18" s="105" t="s">
        <v>573</v>
      </c>
      <c r="E18" s="105" t="s">
        <v>524</v>
      </c>
      <c r="F18" s="106" t="s">
        <v>525</v>
      </c>
      <c r="G18" s="107" t="s">
        <v>568</v>
      </c>
    </row>
    <row r="19" spans="3:5" ht="16.5">
      <c r="C19" s="2"/>
      <c r="E19" s="2"/>
    </row>
    <row r="20" spans="3:5" ht="16.5">
      <c r="C20" s="2"/>
      <c r="E20" s="2"/>
    </row>
    <row r="21" spans="3:5" ht="16.5">
      <c r="C21" s="2"/>
      <c r="E21" s="2"/>
    </row>
    <row r="22" spans="3:5" ht="16.5">
      <c r="C22" s="2"/>
      <c r="E22" s="2"/>
    </row>
  </sheetData>
  <mergeCells count="8">
    <mergeCell ref="A2:J2"/>
    <mergeCell ref="A1:G1"/>
    <mergeCell ref="A7:K7"/>
    <mergeCell ref="A8:G8"/>
    <mergeCell ref="A3:G3"/>
    <mergeCell ref="A6:G6"/>
    <mergeCell ref="A4:G4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AA33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A1"/>
    </sheetView>
  </sheetViews>
  <sheetFormatPr defaultColWidth="9.00390625" defaultRowHeight="16.5"/>
  <cols>
    <col min="1" max="1" width="7.125" style="1" customWidth="1"/>
    <col min="2" max="2" width="17.75390625" style="1" customWidth="1"/>
    <col min="3" max="3" width="11.875" style="1" bestFit="1" customWidth="1"/>
    <col min="4" max="4" width="6.75390625" style="2" bestFit="1" customWidth="1"/>
    <col min="5" max="5" width="6.75390625" style="0" bestFit="1" customWidth="1"/>
    <col min="6" max="6" width="6.75390625" style="3" bestFit="1" customWidth="1"/>
    <col min="7" max="7" width="9.25390625" style="2" bestFit="1" customWidth="1"/>
    <col min="8" max="12" width="6.75390625" style="0" bestFit="1" customWidth="1"/>
    <col min="13" max="13" width="9.25390625" style="0" bestFit="1" customWidth="1"/>
    <col min="14" max="18" width="6.75390625" style="0" bestFit="1" customWidth="1"/>
    <col min="19" max="19" width="9.25390625" style="0" bestFit="1" customWidth="1"/>
    <col min="20" max="24" width="6.75390625" style="0" bestFit="1" customWidth="1"/>
    <col min="25" max="25" width="9.25390625" style="0" bestFit="1" customWidth="1"/>
    <col min="26" max="27" width="6.75390625" style="0" bestFit="1" customWidth="1"/>
  </cols>
  <sheetData>
    <row r="1" spans="1:27" ht="21">
      <c r="A1" s="135" t="s">
        <v>532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10" ht="21.7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27" s="2" customFormat="1" ht="20.25" thickTop="1">
      <c r="A3" s="151" t="s">
        <v>457</v>
      </c>
      <c r="B3" s="153" t="s">
        <v>458</v>
      </c>
      <c r="C3" s="158" t="s">
        <v>469</v>
      </c>
      <c r="D3" s="155" t="s">
        <v>465</v>
      </c>
      <c r="E3" s="156"/>
      <c r="F3" s="156"/>
      <c r="G3" s="156"/>
      <c r="H3" s="156"/>
      <c r="I3" s="157"/>
      <c r="J3" s="165" t="s">
        <v>143</v>
      </c>
      <c r="K3" s="166"/>
      <c r="L3" s="166"/>
      <c r="M3" s="166"/>
      <c r="N3" s="166"/>
      <c r="O3" s="167"/>
      <c r="P3" s="160" t="s">
        <v>278</v>
      </c>
      <c r="Q3" s="161"/>
      <c r="R3" s="161"/>
      <c r="S3" s="161"/>
      <c r="T3" s="161"/>
      <c r="U3" s="162"/>
      <c r="V3" s="163" t="s">
        <v>175</v>
      </c>
      <c r="W3" s="163"/>
      <c r="X3" s="163"/>
      <c r="Y3" s="163"/>
      <c r="Z3" s="163"/>
      <c r="AA3" s="164"/>
    </row>
    <row r="4" spans="1:27" ht="20.25" thickBot="1">
      <c r="A4" s="152"/>
      <c r="B4" s="154"/>
      <c r="C4" s="159"/>
      <c r="D4" s="58" t="s">
        <v>459</v>
      </c>
      <c r="E4" s="59" t="s">
        <v>460</v>
      </c>
      <c r="F4" s="36" t="s">
        <v>461</v>
      </c>
      <c r="G4" s="59" t="s">
        <v>462</v>
      </c>
      <c r="H4" s="59" t="s">
        <v>463</v>
      </c>
      <c r="I4" s="60" t="s">
        <v>464</v>
      </c>
      <c r="J4" s="61" t="s">
        <v>459</v>
      </c>
      <c r="K4" s="62" t="s">
        <v>460</v>
      </c>
      <c r="L4" s="63" t="s">
        <v>461</v>
      </c>
      <c r="M4" s="62" t="s">
        <v>462</v>
      </c>
      <c r="N4" s="62" t="s">
        <v>463</v>
      </c>
      <c r="O4" s="64" t="s">
        <v>464</v>
      </c>
      <c r="P4" s="65" t="s">
        <v>459</v>
      </c>
      <c r="Q4" s="66" t="s">
        <v>460</v>
      </c>
      <c r="R4" s="67" t="s">
        <v>461</v>
      </c>
      <c r="S4" s="66" t="s">
        <v>462</v>
      </c>
      <c r="T4" s="66" t="s">
        <v>463</v>
      </c>
      <c r="U4" s="68" t="s">
        <v>464</v>
      </c>
      <c r="V4" s="69" t="s">
        <v>459</v>
      </c>
      <c r="W4" s="70" t="s">
        <v>460</v>
      </c>
      <c r="X4" s="71" t="s">
        <v>461</v>
      </c>
      <c r="Y4" s="70" t="s">
        <v>462</v>
      </c>
      <c r="Z4" s="70" t="s">
        <v>463</v>
      </c>
      <c r="AA4" s="72" t="s">
        <v>464</v>
      </c>
    </row>
    <row r="5" spans="1:27" ht="16.5">
      <c r="A5" s="73" t="s">
        <v>466</v>
      </c>
      <c r="B5" s="74" t="s">
        <v>468</v>
      </c>
      <c r="C5" s="75" t="s">
        <v>470</v>
      </c>
      <c r="D5" s="76">
        <f aca="true" t="shared" si="0" ref="D5:I5">J5+P5+V5</f>
        <v>41</v>
      </c>
      <c r="E5" s="77">
        <f t="shared" si="0"/>
        <v>0</v>
      </c>
      <c r="F5" s="77">
        <f t="shared" si="0"/>
        <v>1</v>
      </c>
      <c r="G5" s="77">
        <f t="shared" si="0"/>
        <v>18</v>
      </c>
      <c r="H5" s="77">
        <f t="shared" si="0"/>
        <v>0</v>
      </c>
      <c r="I5" s="78">
        <f t="shared" si="0"/>
        <v>0</v>
      </c>
      <c r="J5" s="76">
        <v>31</v>
      </c>
      <c r="K5" s="77">
        <v>0</v>
      </c>
      <c r="L5" s="77">
        <v>0</v>
      </c>
      <c r="M5" s="77">
        <v>13</v>
      </c>
      <c r="N5" s="77">
        <v>0</v>
      </c>
      <c r="O5" s="78">
        <v>0</v>
      </c>
      <c r="P5" s="76">
        <v>7</v>
      </c>
      <c r="Q5" s="77">
        <v>0</v>
      </c>
      <c r="R5" s="77">
        <v>1</v>
      </c>
      <c r="S5" s="133">
        <v>3</v>
      </c>
      <c r="T5" s="77">
        <v>0</v>
      </c>
      <c r="U5" s="78">
        <v>0</v>
      </c>
      <c r="V5" s="79">
        <v>3</v>
      </c>
      <c r="W5" s="77">
        <v>0</v>
      </c>
      <c r="X5" s="77">
        <v>0</v>
      </c>
      <c r="Y5" s="77">
        <v>2</v>
      </c>
      <c r="Z5" s="77">
        <v>0</v>
      </c>
      <c r="AA5" s="80">
        <v>0</v>
      </c>
    </row>
    <row r="6" spans="1:27" ht="16.5">
      <c r="A6" s="47" t="s">
        <v>467</v>
      </c>
      <c r="B6" s="38" t="s">
        <v>473</v>
      </c>
      <c r="C6" s="53" t="s">
        <v>471</v>
      </c>
      <c r="D6" s="56">
        <f aca="true" t="shared" si="1" ref="D6:D29">J6+P6+V6</f>
        <v>5</v>
      </c>
      <c r="E6" s="39">
        <f aca="true" t="shared" si="2" ref="E6:E30">K6+Q6+W6</f>
        <v>0</v>
      </c>
      <c r="F6" s="39">
        <f aca="true" t="shared" si="3" ref="F6:F30">L6+R6+X6</f>
        <v>1</v>
      </c>
      <c r="G6" s="39">
        <f>M6+S6+Y6</f>
        <v>4</v>
      </c>
      <c r="H6" s="39">
        <f aca="true" t="shared" si="4" ref="H6:H30">N6+T6+Z6</f>
        <v>0</v>
      </c>
      <c r="I6" s="45">
        <f aca="true" t="shared" si="5" ref="I6:I30">O6+U6+AA6</f>
        <v>0</v>
      </c>
      <c r="J6" s="56">
        <v>5</v>
      </c>
      <c r="K6" s="39">
        <v>0</v>
      </c>
      <c r="L6" s="39">
        <v>1</v>
      </c>
      <c r="M6" s="39">
        <v>4</v>
      </c>
      <c r="N6" s="39">
        <v>0</v>
      </c>
      <c r="O6" s="45">
        <v>0</v>
      </c>
      <c r="P6" s="56">
        <v>0</v>
      </c>
      <c r="Q6" s="39">
        <v>0</v>
      </c>
      <c r="R6" s="39">
        <v>0</v>
      </c>
      <c r="S6" s="39">
        <v>0</v>
      </c>
      <c r="T6" s="39">
        <v>0</v>
      </c>
      <c r="U6" s="45">
        <v>0</v>
      </c>
      <c r="V6" s="51">
        <v>0</v>
      </c>
      <c r="W6" s="39">
        <v>0</v>
      </c>
      <c r="X6" s="39">
        <v>0</v>
      </c>
      <c r="Y6" s="39">
        <v>0</v>
      </c>
      <c r="Z6" s="39">
        <v>0</v>
      </c>
      <c r="AA6" s="48">
        <v>0</v>
      </c>
    </row>
    <row r="7" spans="1:27" ht="16.5">
      <c r="A7" s="47" t="s">
        <v>467</v>
      </c>
      <c r="B7" s="38" t="s">
        <v>474</v>
      </c>
      <c r="C7" s="53" t="s">
        <v>472</v>
      </c>
      <c r="D7" s="56">
        <f t="shared" si="1"/>
        <v>2</v>
      </c>
      <c r="E7" s="39">
        <f t="shared" si="2"/>
        <v>0</v>
      </c>
      <c r="F7" s="39">
        <f t="shared" si="3"/>
        <v>1</v>
      </c>
      <c r="G7" s="39">
        <f>M7+S7+Y7</f>
        <v>0</v>
      </c>
      <c r="H7" s="39">
        <f t="shared" si="4"/>
        <v>0</v>
      </c>
      <c r="I7" s="45">
        <f t="shared" si="5"/>
        <v>0</v>
      </c>
      <c r="J7" s="56">
        <v>2</v>
      </c>
      <c r="K7" s="39">
        <v>0</v>
      </c>
      <c r="L7" s="39">
        <v>1</v>
      </c>
      <c r="M7" s="39">
        <v>0</v>
      </c>
      <c r="N7" s="39">
        <v>0</v>
      </c>
      <c r="O7" s="45">
        <v>0</v>
      </c>
      <c r="P7" s="56">
        <v>0</v>
      </c>
      <c r="Q7" s="39">
        <v>0</v>
      </c>
      <c r="R7" s="39">
        <v>0</v>
      </c>
      <c r="S7" s="39">
        <v>0</v>
      </c>
      <c r="T7" s="39">
        <v>0</v>
      </c>
      <c r="U7" s="45">
        <v>0</v>
      </c>
      <c r="V7" s="51">
        <v>0</v>
      </c>
      <c r="W7" s="39">
        <v>0</v>
      </c>
      <c r="X7" s="39">
        <v>0</v>
      </c>
      <c r="Y7" s="39">
        <v>0</v>
      </c>
      <c r="Z7" s="39">
        <v>0</v>
      </c>
      <c r="AA7" s="48">
        <v>0</v>
      </c>
    </row>
    <row r="8" spans="1:27" ht="16.5">
      <c r="A8" s="49" t="s">
        <v>475</v>
      </c>
      <c r="B8" s="40" t="s">
        <v>480</v>
      </c>
      <c r="C8" s="54" t="s">
        <v>484</v>
      </c>
      <c r="D8" s="57">
        <f t="shared" si="1"/>
        <v>41</v>
      </c>
      <c r="E8" s="41">
        <f t="shared" si="2"/>
        <v>0</v>
      </c>
      <c r="F8" s="41">
        <f t="shared" si="3"/>
        <v>0</v>
      </c>
      <c r="G8" s="42"/>
      <c r="H8" s="41">
        <f t="shared" si="4"/>
        <v>1</v>
      </c>
      <c r="I8" s="46">
        <f t="shared" si="5"/>
        <v>0</v>
      </c>
      <c r="J8" s="57">
        <v>31</v>
      </c>
      <c r="K8" s="41">
        <v>0</v>
      </c>
      <c r="L8" s="41">
        <v>0</v>
      </c>
      <c r="M8" s="42"/>
      <c r="N8" s="41">
        <v>1</v>
      </c>
      <c r="O8" s="46">
        <v>0</v>
      </c>
      <c r="P8" s="57">
        <v>7</v>
      </c>
      <c r="Q8" s="41">
        <v>0</v>
      </c>
      <c r="R8" s="41">
        <v>0</v>
      </c>
      <c r="S8" s="42"/>
      <c r="T8" s="41">
        <v>0</v>
      </c>
      <c r="U8" s="46">
        <v>0</v>
      </c>
      <c r="V8" s="52">
        <v>3</v>
      </c>
      <c r="W8" s="41">
        <v>0</v>
      </c>
      <c r="X8" s="41">
        <v>0</v>
      </c>
      <c r="Y8" s="42"/>
      <c r="Z8" s="41">
        <v>0</v>
      </c>
      <c r="AA8" s="50">
        <v>0</v>
      </c>
    </row>
    <row r="9" spans="1:27" ht="16.5">
      <c r="A9" s="49" t="s">
        <v>475</v>
      </c>
      <c r="B9" s="40" t="s">
        <v>481</v>
      </c>
      <c r="C9" s="54" t="s">
        <v>484</v>
      </c>
      <c r="D9" s="57">
        <f t="shared" si="1"/>
        <v>42</v>
      </c>
      <c r="E9" s="41">
        <f t="shared" si="2"/>
        <v>8</v>
      </c>
      <c r="F9" s="41">
        <f t="shared" si="3"/>
        <v>6</v>
      </c>
      <c r="G9" s="42"/>
      <c r="H9" s="41">
        <f t="shared" si="4"/>
        <v>3</v>
      </c>
      <c r="I9" s="46">
        <f t="shared" si="5"/>
        <v>0</v>
      </c>
      <c r="J9" s="57">
        <v>32</v>
      </c>
      <c r="K9" s="41">
        <v>6</v>
      </c>
      <c r="L9" s="41">
        <v>4</v>
      </c>
      <c r="M9" s="42"/>
      <c r="N9" s="41">
        <v>2</v>
      </c>
      <c r="O9" s="46">
        <v>0</v>
      </c>
      <c r="P9" s="57">
        <v>7</v>
      </c>
      <c r="Q9" s="41">
        <v>0</v>
      </c>
      <c r="R9" s="41">
        <v>1</v>
      </c>
      <c r="S9" s="42"/>
      <c r="T9" s="41">
        <v>1</v>
      </c>
      <c r="U9" s="46">
        <v>0</v>
      </c>
      <c r="V9" s="52">
        <v>3</v>
      </c>
      <c r="W9" s="41">
        <v>2</v>
      </c>
      <c r="X9" s="41">
        <v>1</v>
      </c>
      <c r="Y9" s="42"/>
      <c r="Z9" s="41">
        <v>0</v>
      </c>
      <c r="AA9" s="50">
        <v>0</v>
      </c>
    </row>
    <row r="10" spans="1:27" ht="16.5">
      <c r="A10" s="49" t="s">
        <v>476</v>
      </c>
      <c r="B10" s="43" t="s">
        <v>482</v>
      </c>
      <c r="C10" s="55" t="s">
        <v>485</v>
      </c>
      <c r="D10" s="57">
        <f t="shared" si="1"/>
        <v>12</v>
      </c>
      <c r="E10" s="41">
        <f t="shared" si="2"/>
        <v>0</v>
      </c>
      <c r="F10" s="41">
        <f t="shared" si="3"/>
        <v>0</v>
      </c>
      <c r="G10" s="42"/>
      <c r="H10" s="41">
        <f t="shared" si="4"/>
        <v>0</v>
      </c>
      <c r="I10" s="46">
        <f t="shared" si="5"/>
        <v>0</v>
      </c>
      <c r="J10" s="57">
        <v>9</v>
      </c>
      <c r="K10" s="41">
        <v>0</v>
      </c>
      <c r="L10" s="41">
        <v>0</v>
      </c>
      <c r="M10" s="42"/>
      <c r="N10" s="41">
        <v>0</v>
      </c>
      <c r="O10" s="46">
        <v>0</v>
      </c>
      <c r="P10" s="57">
        <v>2</v>
      </c>
      <c r="Q10" s="41">
        <v>0</v>
      </c>
      <c r="R10" s="41">
        <v>0</v>
      </c>
      <c r="S10" s="42"/>
      <c r="T10" s="41">
        <v>0</v>
      </c>
      <c r="U10" s="46">
        <v>0</v>
      </c>
      <c r="V10" s="52">
        <v>1</v>
      </c>
      <c r="W10" s="41">
        <v>0</v>
      </c>
      <c r="X10" s="41">
        <v>0</v>
      </c>
      <c r="Y10" s="42"/>
      <c r="Z10" s="41">
        <v>0</v>
      </c>
      <c r="AA10" s="50">
        <v>0</v>
      </c>
    </row>
    <row r="11" spans="1:27" ht="16.5">
      <c r="A11" s="49" t="s">
        <v>476</v>
      </c>
      <c r="B11" s="40" t="s">
        <v>483</v>
      </c>
      <c r="C11" s="54" t="s">
        <v>486</v>
      </c>
      <c r="D11" s="57">
        <f t="shared" si="1"/>
        <v>4</v>
      </c>
      <c r="E11" s="41">
        <f t="shared" si="2"/>
        <v>0</v>
      </c>
      <c r="F11" s="41">
        <f t="shared" si="3"/>
        <v>1</v>
      </c>
      <c r="G11" s="42"/>
      <c r="H11" s="41">
        <f t="shared" si="4"/>
        <v>0</v>
      </c>
      <c r="I11" s="46">
        <f t="shared" si="5"/>
        <v>1</v>
      </c>
      <c r="J11" s="57">
        <v>3</v>
      </c>
      <c r="K11" s="41">
        <v>0</v>
      </c>
      <c r="L11" s="41">
        <v>1</v>
      </c>
      <c r="M11" s="42"/>
      <c r="N11" s="41">
        <v>0</v>
      </c>
      <c r="O11" s="46">
        <v>1</v>
      </c>
      <c r="P11" s="57">
        <v>1</v>
      </c>
      <c r="Q11" s="41">
        <v>0</v>
      </c>
      <c r="R11" s="41">
        <v>0</v>
      </c>
      <c r="S11" s="42"/>
      <c r="T11" s="41">
        <v>0</v>
      </c>
      <c r="U11" s="46">
        <v>0</v>
      </c>
      <c r="V11" s="52">
        <v>0</v>
      </c>
      <c r="W11" s="41">
        <v>0</v>
      </c>
      <c r="X11" s="41">
        <v>0</v>
      </c>
      <c r="Y11" s="42"/>
      <c r="Z11" s="41">
        <v>0</v>
      </c>
      <c r="AA11" s="50">
        <v>0</v>
      </c>
    </row>
    <row r="12" spans="1:27" ht="16.5">
      <c r="A12" s="49" t="s">
        <v>477</v>
      </c>
      <c r="B12" s="44" t="s">
        <v>490</v>
      </c>
      <c r="C12" s="54" t="s">
        <v>489</v>
      </c>
      <c r="D12" s="57">
        <f t="shared" si="1"/>
        <v>45</v>
      </c>
      <c r="E12" s="41">
        <f t="shared" si="2"/>
        <v>1</v>
      </c>
      <c r="F12" s="41">
        <f t="shared" si="3"/>
        <v>0</v>
      </c>
      <c r="G12" s="42"/>
      <c r="H12" s="41">
        <f t="shared" si="4"/>
        <v>3</v>
      </c>
      <c r="I12" s="46">
        <f t="shared" si="5"/>
        <v>0</v>
      </c>
      <c r="J12" s="57">
        <v>36</v>
      </c>
      <c r="K12" s="41">
        <v>1</v>
      </c>
      <c r="L12" s="41">
        <v>0</v>
      </c>
      <c r="M12" s="42"/>
      <c r="N12" s="41">
        <v>2</v>
      </c>
      <c r="O12" s="46">
        <v>0</v>
      </c>
      <c r="P12" s="57">
        <v>6</v>
      </c>
      <c r="Q12" s="41">
        <v>0</v>
      </c>
      <c r="R12" s="41">
        <v>0</v>
      </c>
      <c r="S12" s="42"/>
      <c r="T12" s="41">
        <v>1</v>
      </c>
      <c r="U12" s="46">
        <v>0</v>
      </c>
      <c r="V12" s="52">
        <v>3</v>
      </c>
      <c r="W12" s="41">
        <v>0</v>
      </c>
      <c r="X12" s="41">
        <v>0</v>
      </c>
      <c r="Y12" s="42"/>
      <c r="Z12" s="41">
        <v>0</v>
      </c>
      <c r="AA12" s="50">
        <v>0</v>
      </c>
    </row>
    <row r="13" spans="1:27" ht="16.5">
      <c r="A13" s="49" t="s">
        <v>478</v>
      </c>
      <c r="B13" s="40" t="s">
        <v>491</v>
      </c>
      <c r="C13" s="54" t="s">
        <v>484</v>
      </c>
      <c r="D13" s="57">
        <f t="shared" si="1"/>
        <v>45</v>
      </c>
      <c r="E13" s="41">
        <f t="shared" si="2"/>
        <v>3</v>
      </c>
      <c r="F13" s="41">
        <f t="shared" si="3"/>
        <v>9</v>
      </c>
      <c r="G13" s="42"/>
      <c r="H13" s="41">
        <f t="shared" si="4"/>
        <v>3</v>
      </c>
      <c r="I13" s="46">
        <f t="shared" si="5"/>
        <v>1</v>
      </c>
      <c r="J13" s="57">
        <v>37</v>
      </c>
      <c r="K13" s="41">
        <v>2</v>
      </c>
      <c r="L13" s="41">
        <v>8</v>
      </c>
      <c r="M13" s="42"/>
      <c r="N13" s="41">
        <v>3</v>
      </c>
      <c r="O13" s="46">
        <v>1</v>
      </c>
      <c r="P13" s="57">
        <v>5</v>
      </c>
      <c r="Q13" s="41">
        <v>1</v>
      </c>
      <c r="R13" s="41">
        <v>0</v>
      </c>
      <c r="S13" s="42"/>
      <c r="T13" s="41">
        <v>0</v>
      </c>
      <c r="U13" s="46">
        <v>0</v>
      </c>
      <c r="V13" s="52">
        <v>3</v>
      </c>
      <c r="W13" s="41">
        <v>0</v>
      </c>
      <c r="X13" s="41">
        <v>1</v>
      </c>
      <c r="Y13" s="42"/>
      <c r="Z13" s="41">
        <v>0</v>
      </c>
      <c r="AA13" s="50">
        <v>0</v>
      </c>
    </row>
    <row r="14" spans="1:27" ht="16.5">
      <c r="A14" s="49" t="s">
        <v>478</v>
      </c>
      <c r="B14" s="40" t="s">
        <v>487</v>
      </c>
      <c r="C14" s="54" t="s">
        <v>492</v>
      </c>
      <c r="D14" s="57">
        <f t="shared" si="1"/>
        <v>9</v>
      </c>
      <c r="E14" s="41">
        <f t="shared" si="2"/>
        <v>0</v>
      </c>
      <c r="F14" s="41">
        <f t="shared" si="3"/>
        <v>0</v>
      </c>
      <c r="G14" s="42"/>
      <c r="H14" s="41">
        <f t="shared" si="4"/>
        <v>1</v>
      </c>
      <c r="I14" s="46">
        <f t="shared" si="5"/>
        <v>0</v>
      </c>
      <c r="J14" s="57">
        <v>7</v>
      </c>
      <c r="K14" s="41">
        <v>0</v>
      </c>
      <c r="L14" s="41">
        <v>0</v>
      </c>
      <c r="M14" s="42"/>
      <c r="N14" s="41">
        <v>0</v>
      </c>
      <c r="O14" s="46">
        <v>0</v>
      </c>
      <c r="P14" s="57">
        <v>2</v>
      </c>
      <c r="Q14" s="41">
        <v>0</v>
      </c>
      <c r="R14" s="41">
        <v>0</v>
      </c>
      <c r="S14" s="42"/>
      <c r="T14" s="41">
        <v>1</v>
      </c>
      <c r="U14" s="46">
        <v>0</v>
      </c>
      <c r="V14" s="52">
        <v>0</v>
      </c>
      <c r="W14" s="41">
        <v>0</v>
      </c>
      <c r="X14" s="41">
        <v>0</v>
      </c>
      <c r="Y14" s="42"/>
      <c r="Z14" s="41">
        <v>0</v>
      </c>
      <c r="AA14" s="50">
        <v>0</v>
      </c>
    </row>
    <row r="15" spans="1:27" ht="16.5">
      <c r="A15" s="49" t="s">
        <v>478</v>
      </c>
      <c r="B15" s="40" t="s">
        <v>488</v>
      </c>
      <c r="C15" s="54" t="s">
        <v>493</v>
      </c>
      <c r="D15" s="57">
        <f t="shared" si="1"/>
        <v>8</v>
      </c>
      <c r="E15" s="41">
        <f t="shared" si="2"/>
        <v>0</v>
      </c>
      <c r="F15" s="41">
        <f t="shared" si="3"/>
        <v>0</v>
      </c>
      <c r="G15" s="42"/>
      <c r="H15" s="41">
        <f t="shared" si="4"/>
        <v>0</v>
      </c>
      <c r="I15" s="46">
        <f t="shared" si="5"/>
        <v>1</v>
      </c>
      <c r="J15" s="57">
        <v>8</v>
      </c>
      <c r="K15" s="41">
        <v>0</v>
      </c>
      <c r="L15" s="41">
        <v>0</v>
      </c>
      <c r="M15" s="42"/>
      <c r="N15" s="41">
        <v>0</v>
      </c>
      <c r="O15" s="46">
        <v>1</v>
      </c>
      <c r="P15" s="57">
        <v>0</v>
      </c>
      <c r="Q15" s="41">
        <v>0</v>
      </c>
      <c r="R15" s="41">
        <v>0</v>
      </c>
      <c r="S15" s="42"/>
      <c r="T15" s="41">
        <v>0</v>
      </c>
      <c r="U15" s="46">
        <v>0</v>
      </c>
      <c r="V15" s="52">
        <v>0</v>
      </c>
      <c r="W15" s="41">
        <v>0</v>
      </c>
      <c r="X15" s="41">
        <v>0</v>
      </c>
      <c r="Y15" s="42"/>
      <c r="Z15" s="41">
        <v>0</v>
      </c>
      <c r="AA15" s="50">
        <v>0</v>
      </c>
    </row>
    <row r="16" spans="1:27" ht="16.5">
      <c r="A16" s="49" t="s">
        <v>479</v>
      </c>
      <c r="B16" s="40" t="s">
        <v>495</v>
      </c>
      <c r="C16" s="54" t="s">
        <v>485</v>
      </c>
      <c r="D16" s="57">
        <f t="shared" si="1"/>
        <v>41</v>
      </c>
      <c r="E16" s="41">
        <f t="shared" si="2"/>
        <v>0</v>
      </c>
      <c r="F16" s="41">
        <f t="shared" si="3"/>
        <v>4</v>
      </c>
      <c r="G16" s="42"/>
      <c r="H16" s="41">
        <f t="shared" si="4"/>
        <v>2</v>
      </c>
      <c r="I16" s="46">
        <f t="shared" si="5"/>
        <v>0</v>
      </c>
      <c r="J16" s="57">
        <v>32</v>
      </c>
      <c r="K16" s="41">
        <v>0</v>
      </c>
      <c r="L16" s="41">
        <v>3</v>
      </c>
      <c r="M16" s="42"/>
      <c r="N16" s="41">
        <v>2</v>
      </c>
      <c r="O16" s="46">
        <v>0</v>
      </c>
      <c r="P16" s="57">
        <v>6</v>
      </c>
      <c r="Q16" s="41">
        <v>0</v>
      </c>
      <c r="R16" s="41">
        <v>1</v>
      </c>
      <c r="S16" s="42"/>
      <c r="T16" s="41">
        <v>0</v>
      </c>
      <c r="U16" s="46">
        <v>0</v>
      </c>
      <c r="V16" s="52">
        <v>3</v>
      </c>
      <c r="W16" s="41">
        <v>0</v>
      </c>
      <c r="X16" s="41">
        <v>0</v>
      </c>
      <c r="Y16" s="42"/>
      <c r="Z16" s="41">
        <v>0</v>
      </c>
      <c r="AA16" s="50">
        <v>0</v>
      </c>
    </row>
    <row r="17" spans="1:27" ht="16.5">
      <c r="A17" s="81" t="s">
        <v>494</v>
      </c>
      <c r="B17" s="6" t="s">
        <v>540</v>
      </c>
      <c r="C17" s="82" t="s">
        <v>541</v>
      </c>
      <c r="D17" s="83">
        <f t="shared" si="1"/>
        <v>32</v>
      </c>
      <c r="E17" s="84">
        <f t="shared" si="2"/>
        <v>1</v>
      </c>
      <c r="F17" s="84">
        <f t="shared" si="3"/>
        <v>2</v>
      </c>
      <c r="G17" s="85"/>
      <c r="H17" s="84">
        <f t="shared" si="4"/>
        <v>2</v>
      </c>
      <c r="I17" s="86">
        <f t="shared" si="5"/>
        <v>0</v>
      </c>
      <c r="J17" s="83">
        <v>26</v>
      </c>
      <c r="K17" s="84">
        <v>1</v>
      </c>
      <c r="L17" s="84">
        <v>1</v>
      </c>
      <c r="M17" s="85"/>
      <c r="N17" s="84">
        <v>2</v>
      </c>
      <c r="O17" s="86">
        <v>0</v>
      </c>
      <c r="P17" s="83">
        <v>4</v>
      </c>
      <c r="Q17" s="84">
        <v>0</v>
      </c>
      <c r="R17" s="84">
        <v>1</v>
      </c>
      <c r="S17" s="85"/>
      <c r="T17" s="84">
        <v>0</v>
      </c>
      <c r="U17" s="86">
        <v>0</v>
      </c>
      <c r="V17" s="87">
        <v>2</v>
      </c>
      <c r="W17" s="84">
        <v>0</v>
      </c>
      <c r="X17" s="84">
        <v>0</v>
      </c>
      <c r="Y17" s="85"/>
      <c r="Z17" s="84">
        <v>0</v>
      </c>
      <c r="AA17" s="88">
        <v>0</v>
      </c>
    </row>
    <row r="18" spans="1:27" ht="16.5">
      <c r="A18" s="81" t="s">
        <v>533</v>
      </c>
      <c r="B18" s="6" t="s">
        <v>542</v>
      </c>
      <c r="C18" s="82" t="s">
        <v>543</v>
      </c>
      <c r="D18" s="83">
        <f t="shared" si="1"/>
        <v>20</v>
      </c>
      <c r="E18" s="84">
        <f t="shared" si="2"/>
        <v>6</v>
      </c>
      <c r="F18" s="84">
        <f t="shared" si="3"/>
        <v>6</v>
      </c>
      <c r="G18" s="85"/>
      <c r="H18" s="84">
        <f t="shared" si="4"/>
        <v>1</v>
      </c>
      <c r="I18" s="86">
        <f t="shared" si="5"/>
        <v>0</v>
      </c>
      <c r="J18" s="83">
        <v>14</v>
      </c>
      <c r="K18" s="84">
        <v>6</v>
      </c>
      <c r="L18" s="84">
        <v>4</v>
      </c>
      <c r="M18" s="85"/>
      <c r="N18" s="84">
        <v>1</v>
      </c>
      <c r="O18" s="86">
        <v>0</v>
      </c>
      <c r="P18" s="83">
        <v>6</v>
      </c>
      <c r="Q18" s="84">
        <v>0</v>
      </c>
      <c r="R18" s="84">
        <v>2</v>
      </c>
      <c r="S18" s="85"/>
      <c r="T18" s="84">
        <v>0</v>
      </c>
      <c r="U18" s="86">
        <v>0</v>
      </c>
      <c r="V18" s="87">
        <v>0</v>
      </c>
      <c r="W18" s="84">
        <v>0</v>
      </c>
      <c r="X18" s="84">
        <v>0</v>
      </c>
      <c r="Y18" s="85"/>
      <c r="Z18" s="84">
        <v>0</v>
      </c>
      <c r="AA18" s="88">
        <v>0</v>
      </c>
    </row>
    <row r="19" spans="1:27" ht="16.5">
      <c r="A19" s="81" t="s">
        <v>533</v>
      </c>
      <c r="B19" s="6" t="s">
        <v>544</v>
      </c>
      <c r="C19" s="82" t="s">
        <v>545</v>
      </c>
      <c r="D19" s="83">
        <f t="shared" si="1"/>
        <v>40</v>
      </c>
      <c r="E19" s="84">
        <f t="shared" si="2"/>
        <v>4</v>
      </c>
      <c r="F19" s="84">
        <f t="shared" si="3"/>
        <v>8</v>
      </c>
      <c r="G19" s="85"/>
      <c r="H19" s="84">
        <f t="shared" si="4"/>
        <v>2</v>
      </c>
      <c r="I19" s="86">
        <f t="shared" si="5"/>
        <v>0</v>
      </c>
      <c r="J19" s="83">
        <v>31</v>
      </c>
      <c r="K19" s="84">
        <v>3</v>
      </c>
      <c r="L19" s="84">
        <v>8</v>
      </c>
      <c r="M19" s="85"/>
      <c r="N19" s="84">
        <v>1</v>
      </c>
      <c r="O19" s="86">
        <v>0</v>
      </c>
      <c r="P19" s="83">
        <v>6</v>
      </c>
      <c r="Q19" s="84">
        <v>1</v>
      </c>
      <c r="R19" s="84">
        <v>0</v>
      </c>
      <c r="S19" s="85"/>
      <c r="T19" s="84">
        <v>0</v>
      </c>
      <c r="U19" s="86">
        <v>0</v>
      </c>
      <c r="V19" s="87">
        <v>3</v>
      </c>
      <c r="W19" s="84">
        <v>0</v>
      </c>
      <c r="X19" s="84">
        <v>0</v>
      </c>
      <c r="Y19" s="85"/>
      <c r="Z19" s="84">
        <v>1</v>
      </c>
      <c r="AA19" s="88">
        <v>0</v>
      </c>
    </row>
    <row r="20" spans="1:27" ht="16.5">
      <c r="A20" s="81" t="s">
        <v>533</v>
      </c>
      <c r="B20" s="6" t="s">
        <v>546</v>
      </c>
      <c r="C20" s="82" t="s">
        <v>547</v>
      </c>
      <c r="D20" s="83">
        <f t="shared" si="1"/>
        <v>13</v>
      </c>
      <c r="E20" s="84">
        <f t="shared" si="2"/>
        <v>1</v>
      </c>
      <c r="F20" s="84">
        <f t="shared" si="3"/>
        <v>2</v>
      </c>
      <c r="G20" s="85"/>
      <c r="H20" s="84">
        <f t="shared" si="4"/>
        <v>0</v>
      </c>
      <c r="I20" s="86">
        <f t="shared" si="5"/>
        <v>0</v>
      </c>
      <c r="J20" s="83">
        <v>9</v>
      </c>
      <c r="K20" s="84">
        <v>1</v>
      </c>
      <c r="L20" s="84">
        <v>0</v>
      </c>
      <c r="M20" s="85"/>
      <c r="N20" s="84">
        <v>0</v>
      </c>
      <c r="O20" s="86">
        <v>0</v>
      </c>
      <c r="P20" s="83">
        <v>4</v>
      </c>
      <c r="Q20" s="84">
        <v>0</v>
      </c>
      <c r="R20" s="84">
        <v>2</v>
      </c>
      <c r="S20" s="85"/>
      <c r="T20" s="84">
        <v>0</v>
      </c>
      <c r="U20" s="86">
        <v>0</v>
      </c>
      <c r="V20" s="87">
        <v>0</v>
      </c>
      <c r="W20" s="84">
        <v>0</v>
      </c>
      <c r="X20" s="84">
        <v>0</v>
      </c>
      <c r="Y20" s="85"/>
      <c r="Z20" s="84">
        <v>0</v>
      </c>
      <c r="AA20" s="88">
        <v>0</v>
      </c>
    </row>
    <row r="21" spans="1:27" ht="16.5">
      <c r="A21" s="81" t="s">
        <v>534</v>
      </c>
      <c r="B21" s="6" t="s">
        <v>548</v>
      </c>
      <c r="C21" s="82" t="s">
        <v>547</v>
      </c>
      <c r="D21" s="83">
        <f t="shared" si="1"/>
        <v>43</v>
      </c>
      <c r="E21" s="84">
        <f t="shared" si="2"/>
        <v>2</v>
      </c>
      <c r="F21" s="84">
        <f t="shared" si="3"/>
        <v>12</v>
      </c>
      <c r="G21" s="85"/>
      <c r="H21" s="84">
        <f t="shared" si="4"/>
        <v>3</v>
      </c>
      <c r="I21" s="86">
        <f t="shared" si="5"/>
        <v>0</v>
      </c>
      <c r="J21" s="83">
        <v>33</v>
      </c>
      <c r="K21" s="84">
        <v>2</v>
      </c>
      <c r="L21" s="84">
        <v>10</v>
      </c>
      <c r="M21" s="85"/>
      <c r="N21" s="84">
        <v>3</v>
      </c>
      <c r="O21" s="86">
        <v>0</v>
      </c>
      <c r="P21" s="83">
        <v>7</v>
      </c>
      <c r="Q21" s="84">
        <v>0</v>
      </c>
      <c r="R21" s="84">
        <v>1</v>
      </c>
      <c r="S21" s="85"/>
      <c r="T21" s="84">
        <v>0</v>
      </c>
      <c r="U21" s="86">
        <v>0</v>
      </c>
      <c r="V21" s="87">
        <v>3</v>
      </c>
      <c r="W21" s="84">
        <v>0</v>
      </c>
      <c r="X21" s="84">
        <v>1</v>
      </c>
      <c r="Y21" s="85"/>
      <c r="Z21" s="84">
        <v>0</v>
      </c>
      <c r="AA21" s="88">
        <v>0</v>
      </c>
    </row>
    <row r="22" spans="1:27" ht="16.5">
      <c r="A22" s="81" t="s">
        <v>535</v>
      </c>
      <c r="B22" s="6" t="s">
        <v>549</v>
      </c>
      <c r="C22" s="82" t="s">
        <v>550</v>
      </c>
      <c r="D22" s="83">
        <f t="shared" si="1"/>
        <v>40</v>
      </c>
      <c r="E22" s="84">
        <f t="shared" si="2"/>
        <v>23</v>
      </c>
      <c r="F22" s="84">
        <f t="shared" si="3"/>
        <v>10</v>
      </c>
      <c r="G22" s="85"/>
      <c r="H22" s="84">
        <f t="shared" si="4"/>
        <v>1</v>
      </c>
      <c r="I22" s="86">
        <f t="shared" si="5"/>
        <v>1</v>
      </c>
      <c r="J22" s="83">
        <v>30</v>
      </c>
      <c r="K22" s="84">
        <v>16</v>
      </c>
      <c r="L22" s="84">
        <v>7</v>
      </c>
      <c r="M22" s="85"/>
      <c r="N22" s="84">
        <v>1</v>
      </c>
      <c r="O22" s="86">
        <v>0</v>
      </c>
      <c r="P22" s="83">
        <v>7</v>
      </c>
      <c r="Q22" s="84">
        <v>5</v>
      </c>
      <c r="R22" s="84">
        <v>2</v>
      </c>
      <c r="S22" s="85"/>
      <c r="T22" s="84">
        <v>0</v>
      </c>
      <c r="U22" s="86">
        <v>1</v>
      </c>
      <c r="V22" s="87">
        <v>3</v>
      </c>
      <c r="W22" s="84">
        <v>2</v>
      </c>
      <c r="X22" s="84">
        <v>1</v>
      </c>
      <c r="Y22" s="85"/>
      <c r="Z22" s="84">
        <v>0</v>
      </c>
      <c r="AA22" s="88">
        <v>0</v>
      </c>
    </row>
    <row r="23" spans="1:27" ht="16.5">
      <c r="A23" s="81" t="s">
        <v>535</v>
      </c>
      <c r="B23" s="6" t="s">
        <v>551</v>
      </c>
      <c r="C23" s="82" t="s">
        <v>552</v>
      </c>
      <c r="D23" s="83">
        <f t="shared" si="1"/>
        <v>13</v>
      </c>
      <c r="E23" s="84">
        <f t="shared" si="2"/>
        <v>0</v>
      </c>
      <c r="F23" s="84">
        <f t="shared" si="3"/>
        <v>4</v>
      </c>
      <c r="G23" s="85"/>
      <c r="H23" s="84">
        <f t="shared" si="4"/>
        <v>0</v>
      </c>
      <c r="I23" s="86">
        <f t="shared" si="5"/>
        <v>0</v>
      </c>
      <c r="J23" s="83">
        <v>11</v>
      </c>
      <c r="K23" s="84">
        <v>0</v>
      </c>
      <c r="L23" s="84">
        <v>3</v>
      </c>
      <c r="M23" s="85"/>
      <c r="N23" s="84">
        <v>0</v>
      </c>
      <c r="O23" s="86">
        <v>0</v>
      </c>
      <c r="P23" s="83">
        <v>2</v>
      </c>
      <c r="Q23" s="84">
        <v>0</v>
      </c>
      <c r="R23" s="84">
        <v>1</v>
      </c>
      <c r="S23" s="85"/>
      <c r="T23" s="84">
        <v>0</v>
      </c>
      <c r="U23" s="86">
        <v>0</v>
      </c>
      <c r="V23" s="87">
        <v>0</v>
      </c>
      <c r="W23" s="84">
        <v>0</v>
      </c>
      <c r="X23" s="84">
        <v>0</v>
      </c>
      <c r="Y23" s="85"/>
      <c r="Z23" s="84">
        <v>0</v>
      </c>
      <c r="AA23" s="88">
        <v>0</v>
      </c>
    </row>
    <row r="24" spans="1:27" ht="16.5">
      <c r="A24" s="122" t="s">
        <v>536</v>
      </c>
      <c r="B24" s="95" t="s">
        <v>553</v>
      </c>
      <c r="C24" s="123" t="s">
        <v>554</v>
      </c>
      <c r="D24" s="124">
        <f t="shared" si="1"/>
        <v>43</v>
      </c>
      <c r="E24" s="125">
        <f t="shared" si="2"/>
        <v>31</v>
      </c>
      <c r="F24" s="125">
        <f t="shared" si="3"/>
        <v>12</v>
      </c>
      <c r="G24" s="126"/>
      <c r="H24" s="125">
        <f t="shared" si="4"/>
        <v>3</v>
      </c>
      <c r="I24" s="127">
        <f t="shared" si="5"/>
        <v>0</v>
      </c>
      <c r="J24" s="124">
        <v>34</v>
      </c>
      <c r="K24" s="132">
        <v>29</v>
      </c>
      <c r="L24" s="125">
        <v>8</v>
      </c>
      <c r="M24" s="126"/>
      <c r="N24" s="125">
        <v>3</v>
      </c>
      <c r="O24" s="127">
        <v>0</v>
      </c>
      <c r="P24" s="124">
        <v>6</v>
      </c>
      <c r="Q24" s="125">
        <v>1</v>
      </c>
      <c r="R24" s="132">
        <v>4</v>
      </c>
      <c r="S24" s="126"/>
      <c r="T24" s="125">
        <v>0</v>
      </c>
      <c r="U24" s="127">
        <v>0</v>
      </c>
      <c r="V24" s="128">
        <v>3</v>
      </c>
      <c r="W24" s="125">
        <v>1</v>
      </c>
      <c r="X24" s="125">
        <v>0</v>
      </c>
      <c r="Y24" s="126"/>
      <c r="Z24" s="125">
        <v>0</v>
      </c>
      <c r="AA24" s="129">
        <v>0</v>
      </c>
    </row>
    <row r="25" spans="1:27" ht="16.5">
      <c r="A25" s="130" t="s">
        <v>537</v>
      </c>
      <c r="B25" s="93" t="s">
        <v>555</v>
      </c>
      <c r="C25" s="131" t="s">
        <v>556</v>
      </c>
      <c r="D25" s="124">
        <f t="shared" si="1"/>
        <v>1</v>
      </c>
      <c r="E25" s="125">
        <f t="shared" si="2"/>
        <v>0</v>
      </c>
      <c r="F25" s="125">
        <f t="shared" si="3"/>
        <v>0</v>
      </c>
      <c r="G25" s="126"/>
      <c r="H25" s="125">
        <f t="shared" si="4"/>
        <v>0</v>
      </c>
      <c r="I25" s="127">
        <f t="shared" si="5"/>
        <v>0</v>
      </c>
      <c r="J25" s="124">
        <v>1</v>
      </c>
      <c r="K25" s="125">
        <v>0</v>
      </c>
      <c r="L25" s="125">
        <v>0</v>
      </c>
      <c r="M25" s="126"/>
      <c r="N25" s="125">
        <v>0</v>
      </c>
      <c r="O25" s="127">
        <v>0</v>
      </c>
      <c r="P25" s="124">
        <v>0</v>
      </c>
      <c r="Q25" s="125">
        <v>0</v>
      </c>
      <c r="R25" s="125">
        <v>0</v>
      </c>
      <c r="S25" s="126"/>
      <c r="T25" s="125">
        <v>0</v>
      </c>
      <c r="U25" s="127">
        <v>0</v>
      </c>
      <c r="V25" s="128">
        <v>0</v>
      </c>
      <c r="W25" s="125">
        <v>0</v>
      </c>
      <c r="X25" s="125">
        <v>0</v>
      </c>
      <c r="Y25" s="126"/>
      <c r="Z25" s="125">
        <v>0</v>
      </c>
      <c r="AA25" s="129">
        <v>0</v>
      </c>
    </row>
    <row r="26" spans="1:27" ht="16.5">
      <c r="A26" s="130" t="s">
        <v>538</v>
      </c>
      <c r="B26" s="93" t="s">
        <v>557</v>
      </c>
      <c r="C26" s="131" t="s">
        <v>558</v>
      </c>
      <c r="D26" s="124">
        <f t="shared" si="1"/>
        <v>32</v>
      </c>
      <c r="E26" s="125">
        <f t="shared" si="2"/>
        <v>12</v>
      </c>
      <c r="F26" s="125">
        <f t="shared" si="3"/>
        <v>5</v>
      </c>
      <c r="G26" s="126"/>
      <c r="H26" s="125">
        <f t="shared" si="4"/>
        <v>4</v>
      </c>
      <c r="I26" s="127">
        <f t="shared" si="5"/>
        <v>0</v>
      </c>
      <c r="J26" s="124">
        <v>26</v>
      </c>
      <c r="K26" s="125">
        <v>11</v>
      </c>
      <c r="L26" s="125">
        <v>4</v>
      </c>
      <c r="M26" s="126"/>
      <c r="N26" s="125">
        <v>4</v>
      </c>
      <c r="O26" s="127">
        <v>0</v>
      </c>
      <c r="P26" s="124">
        <v>3</v>
      </c>
      <c r="Q26" s="125">
        <v>1</v>
      </c>
      <c r="R26" s="125">
        <v>0</v>
      </c>
      <c r="S26" s="126"/>
      <c r="T26" s="125">
        <v>0</v>
      </c>
      <c r="U26" s="127">
        <v>0</v>
      </c>
      <c r="V26" s="128">
        <v>3</v>
      </c>
      <c r="W26" s="125">
        <v>0</v>
      </c>
      <c r="X26" s="125">
        <v>1</v>
      </c>
      <c r="Y26" s="126"/>
      <c r="Z26" s="125">
        <v>0</v>
      </c>
      <c r="AA26" s="129">
        <v>0</v>
      </c>
    </row>
    <row r="27" spans="1:27" ht="16.5">
      <c r="A27" s="130" t="s">
        <v>539</v>
      </c>
      <c r="B27" s="93" t="s">
        <v>559</v>
      </c>
      <c r="C27" s="131" t="s">
        <v>560</v>
      </c>
      <c r="D27" s="124">
        <f t="shared" si="1"/>
        <v>17</v>
      </c>
      <c r="E27" s="125">
        <f t="shared" si="2"/>
        <v>15</v>
      </c>
      <c r="F27" s="125">
        <f t="shared" si="3"/>
        <v>4</v>
      </c>
      <c r="G27" s="126"/>
      <c r="H27" s="125">
        <f t="shared" si="4"/>
        <v>0</v>
      </c>
      <c r="I27" s="127">
        <f t="shared" si="5"/>
        <v>0</v>
      </c>
      <c r="J27" s="124">
        <v>11</v>
      </c>
      <c r="K27" s="125">
        <v>8</v>
      </c>
      <c r="L27" s="125">
        <v>3</v>
      </c>
      <c r="M27" s="126"/>
      <c r="N27" s="125">
        <v>0</v>
      </c>
      <c r="O27" s="127">
        <v>0</v>
      </c>
      <c r="P27" s="124">
        <v>6</v>
      </c>
      <c r="Q27" s="132">
        <v>7</v>
      </c>
      <c r="R27" s="125">
        <v>1</v>
      </c>
      <c r="S27" s="126"/>
      <c r="T27" s="125">
        <v>0</v>
      </c>
      <c r="U27" s="127">
        <v>0</v>
      </c>
      <c r="V27" s="128">
        <v>0</v>
      </c>
      <c r="W27" s="125">
        <v>0</v>
      </c>
      <c r="X27" s="125">
        <v>0</v>
      </c>
      <c r="Y27" s="126"/>
      <c r="Z27" s="125">
        <v>0</v>
      </c>
      <c r="AA27" s="129">
        <v>0</v>
      </c>
    </row>
    <row r="28" spans="1:27" ht="16.5">
      <c r="A28" s="130" t="s">
        <v>539</v>
      </c>
      <c r="B28" s="93" t="s">
        <v>563</v>
      </c>
      <c r="C28" s="131" t="s">
        <v>561</v>
      </c>
      <c r="D28" s="124">
        <f t="shared" si="1"/>
        <v>17</v>
      </c>
      <c r="E28" s="125">
        <f t="shared" si="2"/>
        <v>10</v>
      </c>
      <c r="F28" s="125">
        <f t="shared" si="3"/>
        <v>2</v>
      </c>
      <c r="G28" s="126"/>
      <c r="H28" s="125">
        <f t="shared" si="4"/>
        <v>1</v>
      </c>
      <c r="I28" s="127">
        <f t="shared" si="5"/>
        <v>1</v>
      </c>
      <c r="J28" s="124">
        <v>12</v>
      </c>
      <c r="K28" s="125">
        <v>6</v>
      </c>
      <c r="L28" s="125">
        <v>2</v>
      </c>
      <c r="M28" s="126"/>
      <c r="N28" s="125">
        <v>1</v>
      </c>
      <c r="O28" s="127">
        <v>1</v>
      </c>
      <c r="P28" s="124">
        <v>3</v>
      </c>
      <c r="Q28" s="125">
        <v>3</v>
      </c>
      <c r="R28" s="125">
        <v>0</v>
      </c>
      <c r="S28" s="126"/>
      <c r="T28" s="125">
        <v>0</v>
      </c>
      <c r="U28" s="127">
        <v>0</v>
      </c>
      <c r="V28" s="128">
        <v>2</v>
      </c>
      <c r="W28" s="125">
        <v>1</v>
      </c>
      <c r="X28" s="125">
        <v>0</v>
      </c>
      <c r="Y28" s="126"/>
      <c r="Z28" s="125">
        <v>0</v>
      </c>
      <c r="AA28" s="129">
        <v>0</v>
      </c>
    </row>
    <row r="29" spans="1:27" ht="16.5">
      <c r="A29" s="130" t="s">
        <v>539</v>
      </c>
      <c r="B29" s="93" t="s">
        <v>564</v>
      </c>
      <c r="C29" s="131" t="s">
        <v>562</v>
      </c>
      <c r="D29" s="124">
        <f t="shared" si="1"/>
        <v>3</v>
      </c>
      <c r="E29" s="125">
        <f t="shared" si="2"/>
        <v>0</v>
      </c>
      <c r="F29" s="125">
        <f t="shared" si="3"/>
        <v>0</v>
      </c>
      <c r="G29" s="126"/>
      <c r="H29" s="125">
        <f t="shared" si="4"/>
        <v>0</v>
      </c>
      <c r="I29" s="127">
        <f t="shared" si="5"/>
        <v>0</v>
      </c>
      <c r="J29" s="124">
        <v>3</v>
      </c>
      <c r="K29" s="125">
        <v>0</v>
      </c>
      <c r="L29" s="125">
        <v>0</v>
      </c>
      <c r="M29" s="126"/>
      <c r="N29" s="125">
        <v>0</v>
      </c>
      <c r="O29" s="127">
        <v>0</v>
      </c>
      <c r="P29" s="124">
        <v>0</v>
      </c>
      <c r="Q29" s="125">
        <v>0</v>
      </c>
      <c r="R29" s="125">
        <v>0</v>
      </c>
      <c r="S29" s="126"/>
      <c r="T29" s="125">
        <v>0</v>
      </c>
      <c r="U29" s="127">
        <v>0</v>
      </c>
      <c r="V29" s="128">
        <v>0</v>
      </c>
      <c r="W29" s="125">
        <v>0</v>
      </c>
      <c r="X29" s="125">
        <v>0</v>
      </c>
      <c r="Y29" s="126"/>
      <c r="Z29" s="125">
        <v>0</v>
      </c>
      <c r="AA29" s="129">
        <v>0</v>
      </c>
    </row>
    <row r="30" spans="1:27" ht="20.25" thickBot="1">
      <c r="A30" s="168" t="s">
        <v>465</v>
      </c>
      <c r="B30" s="169"/>
      <c r="C30" s="170"/>
      <c r="D30" s="110">
        <f>J30+P30+V30</f>
        <v>609</v>
      </c>
      <c r="E30" s="111">
        <f t="shared" si="2"/>
        <v>117</v>
      </c>
      <c r="F30" s="111">
        <f t="shared" si="3"/>
        <v>90</v>
      </c>
      <c r="G30" s="111">
        <f>M30+S30+Y30</f>
        <v>22</v>
      </c>
      <c r="H30" s="111">
        <f t="shared" si="4"/>
        <v>30</v>
      </c>
      <c r="I30" s="112">
        <f t="shared" si="5"/>
        <v>5</v>
      </c>
      <c r="J30" s="113">
        <f>SUM(J5:J29)</f>
        <v>474</v>
      </c>
      <c r="K30" s="114">
        <f>SUM(K5:K29)</f>
        <v>92</v>
      </c>
      <c r="L30" s="114">
        <f>SUM(L5:L29)</f>
        <v>68</v>
      </c>
      <c r="M30" s="114">
        <f>SUM(M5:M7)</f>
        <v>17</v>
      </c>
      <c r="N30" s="114">
        <f>SUM(N5:N29)</f>
        <v>26</v>
      </c>
      <c r="O30" s="115">
        <f>SUM(O5:O29)</f>
        <v>4</v>
      </c>
      <c r="P30" s="116">
        <f>SUM(P5:P29)</f>
        <v>97</v>
      </c>
      <c r="Q30" s="117">
        <f>SUM(Q5:Q29)</f>
        <v>19</v>
      </c>
      <c r="R30" s="117">
        <f>SUM(R5:R29)</f>
        <v>17</v>
      </c>
      <c r="S30" s="117">
        <f>SUM(S5:S7)</f>
        <v>3</v>
      </c>
      <c r="T30" s="117">
        <f>SUM(T5:T29)</f>
        <v>3</v>
      </c>
      <c r="U30" s="118">
        <f>SUM(U5:U29)</f>
        <v>1</v>
      </c>
      <c r="V30" s="119">
        <f>SUM(V5:V29)</f>
        <v>38</v>
      </c>
      <c r="W30" s="120">
        <f>SUM(W5:W29)</f>
        <v>6</v>
      </c>
      <c r="X30" s="120">
        <f>SUM(X5:X29)</f>
        <v>5</v>
      </c>
      <c r="Y30" s="120">
        <f>SUM(Y5:Y7)</f>
        <v>2</v>
      </c>
      <c r="Z30" s="120">
        <f>SUM(Z5:Z29)</f>
        <v>1</v>
      </c>
      <c r="AA30" s="121">
        <f>SUM(AA5:AA29)</f>
        <v>0</v>
      </c>
    </row>
    <row r="31" spans="1:27" ht="17.25" thickTop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16.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33.75" customHeight="1">
      <c r="A33" s="149" t="s">
        <v>496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</row>
  </sheetData>
  <mergeCells count="11">
    <mergeCell ref="A2:J2"/>
    <mergeCell ref="J3:O3"/>
    <mergeCell ref="A1:AA1"/>
    <mergeCell ref="A30:C30"/>
    <mergeCell ref="A33:AA33"/>
    <mergeCell ref="A3:A4"/>
    <mergeCell ref="B3:B4"/>
    <mergeCell ref="D3:I3"/>
    <mergeCell ref="C3:C4"/>
    <mergeCell ref="P3:U3"/>
    <mergeCell ref="V3:A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J54"/>
  <sheetViews>
    <sheetView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10.625" style="0" customWidth="1"/>
    <col min="4" max="4" width="9.125" style="2" customWidth="1"/>
    <col min="5" max="5" width="25.625" style="0" customWidth="1"/>
    <col min="6" max="6" width="9.125" style="3" customWidth="1"/>
    <col min="7" max="7" width="5.625" style="2" customWidth="1"/>
    <col min="8" max="8" width="30.625" style="0" customWidth="1"/>
    <col min="9" max="9" width="25.625" style="0" customWidth="1"/>
    <col min="10" max="10" width="15.625" style="0" customWidth="1"/>
  </cols>
  <sheetData>
    <row r="1" spans="1:10" ht="21">
      <c r="A1" s="135" t="s">
        <v>75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s="2" customFormat="1" ht="19.5">
      <c r="A3" s="12" t="s">
        <v>66</v>
      </c>
      <c r="B3" s="12" t="s">
        <v>67</v>
      </c>
      <c r="C3" s="13" t="s">
        <v>68</v>
      </c>
      <c r="D3" s="13" t="s">
        <v>69</v>
      </c>
      <c r="E3" s="13" t="s">
        <v>70</v>
      </c>
      <c r="F3" s="12" t="s">
        <v>58</v>
      </c>
      <c r="G3" s="13" t="s">
        <v>71</v>
      </c>
      <c r="H3" s="13" t="s">
        <v>72</v>
      </c>
      <c r="I3" s="13" t="s">
        <v>73</v>
      </c>
      <c r="J3" s="13" t="s">
        <v>74</v>
      </c>
    </row>
    <row r="4" spans="1:10" ht="33">
      <c r="A4" s="4" t="s">
        <v>0</v>
      </c>
      <c r="B4" s="4" t="s">
        <v>54</v>
      </c>
      <c r="C4" s="5" t="s">
        <v>53</v>
      </c>
      <c r="D4" s="7" t="s">
        <v>145</v>
      </c>
      <c r="E4" s="16" t="s">
        <v>64</v>
      </c>
      <c r="F4" s="6" t="s">
        <v>59</v>
      </c>
      <c r="G4" s="14" t="s">
        <v>134</v>
      </c>
      <c r="H4" s="17" t="s">
        <v>347</v>
      </c>
      <c r="I4" s="5" t="s">
        <v>179</v>
      </c>
      <c r="J4" s="5"/>
    </row>
    <row r="5" spans="1:10" ht="16.5">
      <c r="A5" s="4" t="s">
        <v>1</v>
      </c>
      <c r="B5" s="4" t="s">
        <v>55</v>
      </c>
      <c r="C5" s="5" t="s">
        <v>52</v>
      </c>
      <c r="D5" s="7" t="s">
        <v>146</v>
      </c>
      <c r="E5" s="16" t="s">
        <v>65</v>
      </c>
      <c r="F5" s="6" t="s">
        <v>60</v>
      </c>
      <c r="G5" s="14" t="s">
        <v>56</v>
      </c>
      <c r="H5" s="5" t="s">
        <v>138</v>
      </c>
      <c r="I5" s="5" t="s">
        <v>402</v>
      </c>
      <c r="J5" s="5"/>
    </row>
    <row r="6" spans="1:10" ht="49.5">
      <c r="A6" s="4" t="s">
        <v>3</v>
      </c>
      <c r="B6" s="4" t="s">
        <v>62</v>
      </c>
      <c r="C6" s="5" t="s">
        <v>52</v>
      </c>
      <c r="D6" s="7" t="s">
        <v>145</v>
      </c>
      <c r="E6" s="16" t="s">
        <v>63</v>
      </c>
      <c r="F6" s="6" t="s">
        <v>61</v>
      </c>
      <c r="G6" s="15" t="s">
        <v>57</v>
      </c>
      <c r="H6" s="17" t="s">
        <v>215</v>
      </c>
      <c r="I6" s="17" t="s">
        <v>231</v>
      </c>
      <c r="J6" s="5"/>
    </row>
    <row r="7" spans="1:10" ht="66">
      <c r="A7" s="8" t="s">
        <v>135</v>
      </c>
      <c r="B7" s="8" t="s">
        <v>144</v>
      </c>
      <c r="C7" s="9" t="s">
        <v>143</v>
      </c>
      <c r="D7" s="11" t="s">
        <v>167</v>
      </c>
      <c r="E7" s="9" t="s">
        <v>142</v>
      </c>
      <c r="F7" s="10" t="s">
        <v>157</v>
      </c>
      <c r="G7" s="22" t="s">
        <v>56</v>
      </c>
      <c r="H7" s="23" t="s">
        <v>158</v>
      </c>
      <c r="I7" s="23" t="s">
        <v>159</v>
      </c>
      <c r="J7" s="9" t="s">
        <v>162</v>
      </c>
    </row>
    <row r="8" spans="1:10" ht="33">
      <c r="A8" s="8" t="s">
        <v>6</v>
      </c>
      <c r="B8" s="8" t="s">
        <v>160</v>
      </c>
      <c r="C8" s="9" t="s">
        <v>143</v>
      </c>
      <c r="D8" s="11" t="s">
        <v>146</v>
      </c>
      <c r="E8" s="9" t="s">
        <v>333</v>
      </c>
      <c r="F8" s="10" t="s">
        <v>165</v>
      </c>
      <c r="G8" s="22" t="s">
        <v>56</v>
      </c>
      <c r="H8" s="23" t="s">
        <v>166</v>
      </c>
      <c r="I8" s="23" t="s">
        <v>335</v>
      </c>
      <c r="J8" s="9" t="s">
        <v>163</v>
      </c>
    </row>
    <row r="9" spans="1:10" ht="66">
      <c r="A9" s="8" t="s">
        <v>8</v>
      </c>
      <c r="B9" s="8" t="s">
        <v>168</v>
      </c>
      <c r="C9" s="9" t="s">
        <v>143</v>
      </c>
      <c r="D9" s="11" t="s">
        <v>167</v>
      </c>
      <c r="E9" s="9" t="s">
        <v>306</v>
      </c>
      <c r="F9" s="10" t="s">
        <v>171</v>
      </c>
      <c r="G9" s="22" t="s">
        <v>56</v>
      </c>
      <c r="H9" s="23" t="s">
        <v>580</v>
      </c>
      <c r="I9" s="23" t="s">
        <v>178</v>
      </c>
      <c r="J9" s="9" t="s">
        <v>149</v>
      </c>
    </row>
    <row r="10" spans="1:10" ht="66">
      <c r="A10" s="8" t="s">
        <v>10</v>
      </c>
      <c r="B10" s="8" t="s">
        <v>173</v>
      </c>
      <c r="C10" s="9" t="s">
        <v>143</v>
      </c>
      <c r="D10" s="11" t="s">
        <v>146</v>
      </c>
      <c r="E10" s="9" t="s">
        <v>322</v>
      </c>
      <c r="F10" s="10" t="s">
        <v>177</v>
      </c>
      <c r="G10" s="22" t="s">
        <v>56</v>
      </c>
      <c r="H10" s="23" t="s">
        <v>181</v>
      </c>
      <c r="I10" s="23" t="s">
        <v>407</v>
      </c>
      <c r="J10" s="9" t="s">
        <v>151</v>
      </c>
    </row>
    <row r="11" spans="1:10" ht="33">
      <c r="A11" s="8" t="s">
        <v>12</v>
      </c>
      <c r="B11" s="8" t="s">
        <v>182</v>
      </c>
      <c r="C11" s="9" t="s">
        <v>143</v>
      </c>
      <c r="D11" s="11" t="s">
        <v>146</v>
      </c>
      <c r="E11" s="9" t="s">
        <v>287</v>
      </c>
      <c r="F11" s="10" t="s">
        <v>185</v>
      </c>
      <c r="G11" s="24" t="s">
        <v>57</v>
      </c>
      <c r="H11" s="23" t="s">
        <v>184</v>
      </c>
      <c r="I11" s="23" t="s">
        <v>203</v>
      </c>
      <c r="J11" s="9" t="s">
        <v>176</v>
      </c>
    </row>
    <row r="12" spans="1:10" ht="33">
      <c r="A12" s="18" t="s">
        <v>14</v>
      </c>
      <c r="B12" s="18" t="s">
        <v>187</v>
      </c>
      <c r="C12" s="19" t="s">
        <v>219</v>
      </c>
      <c r="D12" s="21" t="s">
        <v>146</v>
      </c>
      <c r="E12" s="19" t="s">
        <v>246</v>
      </c>
      <c r="F12" s="20" t="s">
        <v>59</v>
      </c>
      <c r="G12" s="25" t="s">
        <v>56</v>
      </c>
      <c r="H12" s="26" t="s">
        <v>190</v>
      </c>
      <c r="I12" s="26" t="s">
        <v>289</v>
      </c>
      <c r="J12" s="19" t="s">
        <v>284</v>
      </c>
    </row>
    <row r="13" spans="1:10" ht="33">
      <c r="A13" s="8" t="s">
        <v>16</v>
      </c>
      <c r="B13" s="8" t="s">
        <v>193</v>
      </c>
      <c r="C13" s="9" t="s">
        <v>143</v>
      </c>
      <c r="D13" s="11" t="s">
        <v>192</v>
      </c>
      <c r="E13" s="9" t="s">
        <v>195</v>
      </c>
      <c r="F13" s="10" t="s">
        <v>165</v>
      </c>
      <c r="G13" s="22" t="s">
        <v>56</v>
      </c>
      <c r="H13" s="23" t="s">
        <v>196</v>
      </c>
      <c r="I13" s="9"/>
      <c r="J13" s="9" t="s">
        <v>194</v>
      </c>
    </row>
    <row r="14" spans="1:10" ht="33">
      <c r="A14" s="8" t="s">
        <v>18</v>
      </c>
      <c r="B14" s="8" t="s">
        <v>198</v>
      </c>
      <c r="C14" s="9" t="s">
        <v>143</v>
      </c>
      <c r="D14" s="11" t="s">
        <v>146</v>
      </c>
      <c r="E14" s="9" t="s">
        <v>341</v>
      </c>
      <c r="F14" s="10" t="s">
        <v>201</v>
      </c>
      <c r="G14" s="22" t="s">
        <v>56</v>
      </c>
      <c r="H14" s="23" t="s">
        <v>202</v>
      </c>
      <c r="I14" s="9" t="s">
        <v>207</v>
      </c>
      <c r="J14" s="9" t="s">
        <v>199</v>
      </c>
    </row>
    <row r="15" spans="1:10" ht="49.5">
      <c r="A15" s="8" t="s">
        <v>20</v>
      </c>
      <c r="B15" s="8" t="s">
        <v>206</v>
      </c>
      <c r="C15" s="9" t="s">
        <v>143</v>
      </c>
      <c r="D15" s="11" t="s">
        <v>145</v>
      </c>
      <c r="E15" s="9" t="s">
        <v>325</v>
      </c>
      <c r="F15" s="10" t="s">
        <v>209</v>
      </c>
      <c r="G15" s="22" t="s">
        <v>56</v>
      </c>
      <c r="H15" s="23" t="s">
        <v>210</v>
      </c>
      <c r="I15" s="23" t="s">
        <v>208</v>
      </c>
      <c r="J15" s="9" t="s">
        <v>200</v>
      </c>
    </row>
    <row r="16" spans="1:10" ht="66">
      <c r="A16" s="8" t="s">
        <v>22</v>
      </c>
      <c r="B16" s="8" t="s">
        <v>211</v>
      </c>
      <c r="C16" s="9" t="s">
        <v>143</v>
      </c>
      <c r="D16" s="11" t="s">
        <v>145</v>
      </c>
      <c r="E16" s="23" t="s">
        <v>213</v>
      </c>
      <c r="F16" s="10" t="s">
        <v>217</v>
      </c>
      <c r="G16" s="22" t="s">
        <v>56</v>
      </c>
      <c r="H16" s="23" t="s">
        <v>255</v>
      </c>
      <c r="I16" s="23" t="s">
        <v>214</v>
      </c>
      <c r="J16" s="9" t="s">
        <v>212</v>
      </c>
    </row>
    <row r="17" spans="1:10" ht="33">
      <c r="A17" s="18" t="s">
        <v>24</v>
      </c>
      <c r="B17" s="18" t="s">
        <v>218</v>
      </c>
      <c r="C17" s="19" t="s">
        <v>175</v>
      </c>
      <c r="D17" s="21" t="s">
        <v>146</v>
      </c>
      <c r="E17" s="19" t="s">
        <v>220</v>
      </c>
      <c r="F17" s="20" t="s">
        <v>201</v>
      </c>
      <c r="G17" s="25" t="s">
        <v>56</v>
      </c>
      <c r="H17" s="26" t="s">
        <v>222</v>
      </c>
      <c r="I17" s="26" t="s">
        <v>221</v>
      </c>
      <c r="J17" s="19" t="s">
        <v>304</v>
      </c>
    </row>
    <row r="18" spans="1:10" ht="16.5">
      <c r="A18" s="8" t="s">
        <v>26</v>
      </c>
      <c r="B18" s="8" t="s">
        <v>223</v>
      </c>
      <c r="C18" s="9" t="s">
        <v>143</v>
      </c>
      <c r="D18" s="11" t="s">
        <v>146</v>
      </c>
      <c r="E18" s="9" t="s">
        <v>224</v>
      </c>
      <c r="F18" s="10" t="s">
        <v>60</v>
      </c>
      <c r="G18" s="22" t="s">
        <v>56</v>
      </c>
      <c r="H18" s="9" t="s">
        <v>237</v>
      </c>
      <c r="I18" s="9" t="s">
        <v>225</v>
      </c>
      <c r="J18" s="9" t="s">
        <v>227</v>
      </c>
    </row>
    <row r="19" spans="1:10" ht="49.5">
      <c r="A19" s="8" t="s">
        <v>28</v>
      </c>
      <c r="B19" s="8" t="s">
        <v>228</v>
      </c>
      <c r="C19" s="9" t="s">
        <v>143</v>
      </c>
      <c r="D19" s="11" t="s">
        <v>145</v>
      </c>
      <c r="E19" s="9" t="s">
        <v>229</v>
      </c>
      <c r="F19" s="10" t="s">
        <v>59</v>
      </c>
      <c r="G19" s="22" t="s">
        <v>56</v>
      </c>
      <c r="H19" s="23" t="s">
        <v>359</v>
      </c>
      <c r="I19" s="9" t="s">
        <v>235</v>
      </c>
      <c r="J19" s="9" t="s">
        <v>100</v>
      </c>
    </row>
    <row r="20" spans="1:10" ht="49.5">
      <c r="A20" s="8" t="s">
        <v>30</v>
      </c>
      <c r="B20" s="8" t="s">
        <v>233</v>
      </c>
      <c r="C20" s="9" t="s">
        <v>143</v>
      </c>
      <c r="D20" s="11" t="s">
        <v>145</v>
      </c>
      <c r="E20" s="9" t="s">
        <v>271</v>
      </c>
      <c r="F20" s="10" t="s">
        <v>171</v>
      </c>
      <c r="G20" s="22" t="s">
        <v>56</v>
      </c>
      <c r="H20" s="23" t="s">
        <v>238</v>
      </c>
      <c r="I20" s="23" t="s">
        <v>236</v>
      </c>
      <c r="J20" s="9" t="s">
        <v>101</v>
      </c>
    </row>
    <row r="21" spans="1:10" ht="16.5">
      <c r="A21" s="8" t="s">
        <v>31</v>
      </c>
      <c r="B21" s="8" t="s">
        <v>239</v>
      </c>
      <c r="C21" s="9" t="s">
        <v>250</v>
      </c>
      <c r="D21" s="11" t="s">
        <v>146</v>
      </c>
      <c r="E21" s="9" t="s">
        <v>406</v>
      </c>
      <c r="F21" s="10" t="s">
        <v>241</v>
      </c>
      <c r="G21" s="27" t="s">
        <v>242</v>
      </c>
      <c r="H21" s="9"/>
      <c r="I21" s="9"/>
      <c r="J21" s="9" t="s">
        <v>257</v>
      </c>
    </row>
    <row r="22" spans="1:10" ht="16.5">
      <c r="A22" s="18" t="s">
        <v>244</v>
      </c>
      <c r="B22" s="18" t="s">
        <v>243</v>
      </c>
      <c r="C22" s="19" t="s">
        <v>175</v>
      </c>
      <c r="D22" s="21" t="s">
        <v>146</v>
      </c>
      <c r="E22" s="19" t="s">
        <v>245</v>
      </c>
      <c r="F22" s="20" t="s">
        <v>247</v>
      </c>
      <c r="G22" s="28" t="s">
        <v>242</v>
      </c>
      <c r="H22" s="19" t="s">
        <v>249</v>
      </c>
      <c r="I22" s="19" t="s">
        <v>268</v>
      </c>
      <c r="J22" s="19" t="s">
        <v>344</v>
      </c>
    </row>
    <row r="23" spans="1:10" ht="33">
      <c r="A23" s="8" t="s">
        <v>33</v>
      </c>
      <c r="B23" s="8" t="s">
        <v>252</v>
      </c>
      <c r="C23" s="9" t="s">
        <v>143</v>
      </c>
      <c r="D23" s="11" t="s">
        <v>146</v>
      </c>
      <c r="E23" s="9" t="s">
        <v>253</v>
      </c>
      <c r="F23" s="10" t="s">
        <v>185</v>
      </c>
      <c r="G23" s="24" t="s">
        <v>57</v>
      </c>
      <c r="H23" s="23" t="s">
        <v>256</v>
      </c>
      <c r="I23" s="9" t="s">
        <v>254</v>
      </c>
      <c r="J23" s="9" t="s">
        <v>258</v>
      </c>
    </row>
    <row r="24" spans="1:10" ht="16.5">
      <c r="A24" s="8" t="s">
        <v>34</v>
      </c>
      <c r="B24" s="8" t="s">
        <v>259</v>
      </c>
      <c r="C24" s="9" t="s">
        <v>143</v>
      </c>
      <c r="D24" s="11" t="s">
        <v>145</v>
      </c>
      <c r="E24" s="9" t="s">
        <v>260</v>
      </c>
      <c r="F24" s="10" t="s">
        <v>261</v>
      </c>
      <c r="G24" s="24" t="s">
        <v>57</v>
      </c>
      <c r="H24" s="9"/>
      <c r="I24" s="9"/>
      <c r="J24" s="9" t="s">
        <v>104</v>
      </c>
    </row>
    <row r="25" spans="1:10" ht="16.5">
      <c r="A25" s="8" t="s">
        <v>35</v>
      </c>
      <c r="B25" s="8" t="s">
        <v>263</v>
      </c>
      <c r="C25" s="9" t="s">
        <v>143</v>
      </c>
      <c r="D25" s="11" t="s">
        <v>146</v>
      </c>
      <c r="E25" s="9" t="s">
        <v>285</v>
      </c>
      <c r="F25" s="10" t="s">
        <v>261</v>
      </c>
      <c r="G25" s="24" t="s">
        <v>57</v>
      </c>
      <c r="H25" s="9"/>
      <c r="I25" s="9"/>
      <c r="J25" s="9" t="s">
        <v>105</v>
      </c>
    </row>
    <row r="26" spans="1:10" s="29" customFormat="1" ht="16.5">
      <c r="A26" s="8" t="s">
        <v>36</v>
      </c>
      <c r="B26" s="8" t="s">
        <v>264</v>
      </c>
      <c r="C26" s="9" t="s">
        <v>143</v>
      </c>
      <c r="D26" s="11" t="s">
        <v>146</v>
      </c>
      <c r="E26" s="9" t="s">
        <v>265</v>
      </c>
      <c r="F26" s="10" t="s">
        <v>261</v>
      </c>
      <c r="G26" s="24" t="s">
        <v>57</v>
      </c>
      <c r="H26" s="9"/>
      <c r="I26" s="9"/>
      <c r="J26" s="9" t="s">
        <v>106</v>
      </c>
    </row>
    <row r="27" spans="1:10" ht="33">
      <c r="A27" s="8" t="s">
        <v>37</v>
      </c>
      <c r="B27" s="8" t="s">
        <v>266</v>
      </c>
      <c r="C27" s="9" t="s">
        <v>143</v>
      </c>
      <c r="D27" s="11" t="s">
        <v>145</v>
      </c>
      <c r="E27" s="9" t="s">
        <v>267</v>
      </c>
      <c r="F27" s="10" t="s">
        <v>165</v>
      </c>
      <c r="G27" s="22" t="s">
        <v>56</v>
      </c>
      <c r="H27" s="23" t="s">
        <v>328</v>
      </c>
      <c r="I27" s="9" t="s">
        <v>248</v>
      </c>
      <c r="J27" s="9" t="s">
        <v>107</v>
      </c>
    </row>
    <row r="28" spans="1:10" ht="66">
      <c r="A28" s="8" t="s">
        <v>38</v>
      </c>
      <c r="B28" s="8" t="s">
        <v>270</v>
      </c>
      <c r="C28" s="9" t="s">
        <v>143</v>
      </c>
      <c r="D28" s="11" t="s">
        <v>146</v>
      </c>
      <c r="E28" s="9" t="s">
        <v>234</v>
      </c>
      <c r="F28" s="10" t="s">
        <v>272</v>
      </c>
      <c r="G28" s="22" t="s">
        <v>56</v>
      </c>
      <c r="H28" s="23" t="s">
        <v>369</v>
      </c>
      <c r="I28" s="9" t="s">
        <v>357</v>
      </c>
      <c r="J28" s="9" t="s">
        <v>108</v>
      </c>
    </row>
    <row r="29" spans="1:10" ht="16.5">
      <c r="A29" s="8" t="s">
        <v>39</v>
      </c>
      <c r="B29" s="8" t="s">
        <v>275</v>
      </c>
      <c r="C29" s="9" t="s">
        <v>143</v>
      </c>
      <c r="D29" s="11" t="s">
        <v>145</v>
      </c>
      <c r="E29" s="9" t="s">
        <v>220</v>
      </c>
      <c r="F29" s="10" t="s">
        <v>247</v>
      </c>
      <c r="G29" s="27" t="s">
        <v>242</v>
      </c>
      <c r="H29" s="9" t="s">
        <v>292</v>
      </c>
      <c r="I29" s="9" t="s">
        <v>276</v>
      </c>
      <c r="J29" s="9" t="s">
        <v>109</v>
      </c>
    </row>
    <row r="30" spans="1:10" ht="16.5">
      <c r="A30" s="18" t="s">
        <v>40</v>
      </c>
      <c r="B30" s="18" t="s">
        <v>279</v>
      </c>
      <c r="C30" s="19" t="s">
        <v>278</v>
      </c>
      <c r="D30" s="21" t="s">
        <v>145</v>
      </c>
      <c r="E30" s="19" t="s">
        <v>280</v>
      </c>
      <c r="F30" s="20" t="s">
        <v>281</v>
      </c>
      <c r="G30" s="30" t="s">
        <v>57</v>
      </c>
      <c r="H30" s="19" t="s">
        <v>283</v>
      </c>
      <c r="I30" s="19" t="s">
        <v>282</v>
      </c>
      <c r="J30" s="19" t="s">
        <v>150</v>
      </c>
    </row>
    <row r="31" spans="1:10" ht="33">
      <c r="A31" s="8" t="s">
        <v>41</v>
      </c>
      <c r="B31" s="8" t="s">
        <v>286</v>
      </c>
      <c r="C31" s="9" t="s">
        <v>250</v>
      </c>
      <c r="D31" s="11" t="s">
        <v>145</v>
      </c>
      <c r="E31" s="9" t="s">
        <v>288</v>
      </c>
      <c r="F31" s="10" t="s">
        <v>217</v>
      </c>
      <c r="G31" s="22" t="s">
        <v>56</v>
      </c>
      <c r="H31" s="23" t="s">
        <v>293</v>
      </c>
      <c r="I31" s="23" t="s">
        <v>297</v>
      </c>
      <c r="J31" s="9" t="s">
        <v>294</v>
      </c>
    </row>
    <row r="32" spans="1:10" ht="49.5">
      <c r="A32" s="18" t="s">
        <v>42</v>
      </c>
      <c r="B32" s="18" t="s">
        <v>295</v>
      </c>
      <c r="C32" s="19" t="s">
        <v>278</v>
      </c>
      <c r="D32" s="21" t="s">
        <v>146</v>
      </c>
      <c r="E32" s="19" t="s">
        <v>280</v>
      </c>
      <c r="F32" s="20" t="s">
        <v>59</v>
      </c>
      <c r="G32" s="25" t="s">
        <v>56</v>
      </c>
      <c r="H32" s="19" t="s">
        <v>301</v>
      </c>
      <c r="I32" s="26" t="s">
        <v>298</v>
      </c>
      <c r="J32" s="19" t="s">
        <v>296</v>
      </c>
    </row>
    <row r="33" spans="1:10" ht="33">
      <c r="A33" s="18" t="s">
        <v>43</v>
      </c>
      <c r="B33" s="18" t="s">
        <v>300</v>
      </c>
      <c r="C33" s="19" t="s">
        <v>278</v>
      </c>
      <c r="D33" s="21" t="s">
        <v>146</v>
      </c>
      <c r="E33" s="19" t="s">
        <v>260</v>
      </c>
      <c r="F33" s="20" t="s">
        <v>157</v>
      </c>
      <c r="G33" s="25" t="s">
        <v>56</v>
      </c>
      <c r="H33" s="26" t="s">
        <v>303</v>
      </c>
      <c r="I33" s="26" t="s">
        <v>302</v>
      </c>
      <c r="J33" s="19" t="s">
        <v>151</v>
      </c>
    </row>
    <row r="34" spans="1:10" ht="16.5">
      <c r="A34" s="8" t="s">
        <v>44</v>
      </c>
      <c r="B34" s="8" t="s">
        <v>305</v>
      </c>
      <c r="C34" s="9" t="s">
        <v>143</v>
      </c>
      <c r="D34" s="11" t="s">
        <v>146</v>
      </c>
      <c r="E34" s="9" t="s">
        <v>307</v>
      </c>
      <c r="F34" s="10" t="s">
        <v>201</v>
      </c>
      <c r="G34" s="22" t="s">
        <v>56</v>
      </c>
      <c r="H34" s="9" t="s">
        <v>309</v>
      </c>
      <c r="I34" s="9" t="s">
        <v>290</v>
      </c>
      <c r="J34" s="9" t="s">
        <v>308</v>
      </c>
    </row>
    <row r="35" spans="1:10" ht="16.5">
      <c r="A35" s="8" t="s">
        <v>45</v>
      </c>
      <c r="B35" s="8" t="s">
        <v>310</v>
      </c>
      <c r="C35" s="9" t="s">
        <v>143</v>
      </c>
      <c r="D35" s="11" t="s">
        <v>146</v>
      </c>
      <c r="E35" s="9" t="s">
        <v>311</v>
      </c>
      <c r="F35" s="10" t="s">
        <v>312</v>
      </c>
      <c r="G35" s="27" t="s">
        <v>242</v>
      </c>
      <c r="H35" s="9"/>
      <c r="I35" s="9"/>
      <c r="J35" s="9" t="s">
        <v>111</v>
      </c>
    </row>
    <row r="36" spans="1:10" ht="49.5">
      <c r="A36" s="8" t="s">
        <v>46</v>
      </c>
      <c r="B36" s="8" t="s">
        <v>320</v>
      </c>
      <c r="C36" s="9" t="s">
        <v>143</v>
      </c>
      <c r="D36" s="11" t="s">
        <v>145</v>
      </c>
      <c r="E36" s="9" t="s">
        <v>321</v>
      </c>
      <c r="F36" s="10" t="s">
        <v>171</v>
      </c>
      <c r="G36" s="22" t="s">
        <v>56</v>
      </c>
      <c r="H36" s="23" t="s">
        <v>323</v>
      </c>
      <c r="I36" s="23" t="s">
        <v>302</v>
      </c>
      <c r="J36" s="9" t="s">
        <v>112</v>
      </c>
    </row>
    <row r="37" spans="1:10" ht="16.5">
      <c r="A37" s="8" t="s">
        <v>47</v>
      </c>
      <c r="B37" s="8" t="s">
        <v>324</v>
      </c>
      <c r="C37" s="9" t="s">
        <v>143</v>
      </c>
      <c r="D37" s="11" t="s">
        <v>146</v>
      </c>
      <c r="E37" s="9" t="s">
        <v>205</v>
      </c>
      <c r="F37" s="10" t="s">
        <v>261</v>
      </c>
      <c r="G37" s="24" t="s">
        <v>57</v>
      </c>
      <c r="H37" s="9"/>
      <c r="I37" s="9"/>
      <c r="J37" s="9" t="s">
        <v>330</v>
      </c>
    </row>
    <row r="38" spans="1:10" ht="16.5">
      <c r="A38" s="18" t="s">
        <v>48</v>
      </c>
      <c r="B38" s="18" t="s">
        <v>326</v>
      </c>
      <c r="C38" s="19" t="s">
        <v>278</v>
      </c>
      <c r="D38" s="21" t="s">
        <v>146</v>
      </c>
      <c r="E38" s="19" t="s">
        <v>253</v>
      </c>
      <c r="F38" s="20" t="s">
        <v>60</v>
      </c>
      <c r="G38" s="25" t="s">
        <v>56</v>
      </c>
      <c r="H38" s="19" t="s">
        <v>329</v>
      </c>
      <c r="I38" s="19" t="s">
        <v>327</v>
      </c>
      <c r="J38" s="19" t="s">
        <v>313</v>
      </c>
    </row>
    <row r="39" spans="1:10" ht="33">
      <c r="A39" s="8" t="s">
        <v>49</v>
      </c>
      <c r="B39" s="8" t="s">
        <v>339</v>
      </c>
      <c r="C39" s="9" t="s">
        <v>143</v>
      </c>
      <c r="D39" s="11" t="s">
        <v>145</v>
      </c>
      <c r="E39" s="9" t="s">
        <v>334</v>
      </c>
      <c r="F39" s="10" t="s">
        <v>338</v>
      </c>
      <c r="G39" s="27" t="s">
        <v>242</v>
      </c>
      <c r="H39" s="23" t="s">
        <v>389</v>
      </c>
      <c r="I39" s="9" t="s">
        <v>337</v>
      </c>
      <c r="J39" s="9" t="s">
        <v>331</v>
      </c>
    </row>
    <row r="40" spans="1:10" ht="33">
      <c r="A40" s="8" t="s">
        <v>50</v>
      </c>
      <c r="B40" s="8" t="s">
        <v>340</v>
      </c>
      <c r="C40" s="9" t="s">
        <v>143</v>
      </c>
      <c r="D40" s="11" t="s">
        <v>145</v>
      </c>
      <c r="E40" s="9" t="s">
        <v>197</v>
      </c>
      <c r="F40" s="10" t="s">
        <v>185</v>
      </c>
      <c r="G40" s="24" t="s">
        <v>57</v>
      </c>
      <c r="H40" s="23" t="s">
        <v>342</v>
      </c>
      <c r="I40" s="23" t="s">
        <v>343</v>
      </c>
      <c r="J40" s="9" t="s">
        <v>332</v>
      </c>
    </row>
    <row r="41" spans="1:10" ht="33">
      <c r="A41" s="18" t="s">
        <v>51</v>
      </c>
      <c r="B41" s="18" t="s">
        <v>345</v>
      </c>
      <c r="C41" s="19" t="s">
        <v>380</v>
      </c>
      <c r="D41" s="21" t="s">
        <v>146</v>
      </c>
      <c r="E41" s="19" t="s">
        <v>288</v>
      </c>
      <c r="F41" s="20" t="s">
        <v>346</v>
      </c>
      <c r="G41" s="25" t="s">
        <v>56</v>
      </c>
      <c r="H41" s="26" t="s">
        <v>348</v>
      </c>
      <c r="I41" s="26" t="s">
        <v>349</v>
      </c>
      <c r="J41" s="19" t="s">
        <v>251</v>
      </c>
    </row>
    <row r="42" spans="1:10" ht="16.5">
      <c r="A42" s="8" t="s">
        <v>129</v>
      </c>
      <c r="B42" s="8" t="s">
        <v>350</v>
      </c>
      <c r="C42" s="9" t="s">
        <v>143</v>
      </c>
      <c r="D42" s="11" t="s">
        <v>146</v>
      </c>
      <c r="E42" s="9" t="s">
        <v>351</v>
      </c>
      <c r="F42" s="10" t="s">
        <v>352</v>
      </c>
      <c r="G42" s="27" t="s">
        <v>242</v>
      </c>
      <c r="H42" s="9" t="s">
        <v>363</v>
      </c>
      <c r="I42" s="9" t="s">
        <v>387</v>
      </c>
      <c r="J42" s="9" t="s">
        <v>354</v>
      </c>
    </row>
    <row r="43" spans="1:10" ht="49.5">
      <c r="A43" s="8" t="s">
        <v>130</v>
      </c>
      <c r="B43" s="8" t="s">
        <v>356</v>
      </c>
      <c r="C43" s="9" t="s">
        <v>143</v>
      </c>
      <c r="D43" s="11" t="s">
        <v>146</v>
      </c>
      <c r="E43" s="9" t="s">
        <v>260</v>
      </c>
      <c r="F43" s="10" t="s">
        <v>59</v>
      </c>
      <c r="G43" s="22" t="s">
        <v>56</v>
      </c>
      <c r="H43" s="23" t="s">
        <v>360</v>
      </c>
      <c r="I43" s="23" t="s">
        <v>358</v>
      </c>
      <c r="J43" s="9" t="s">
        <v>117</v>
      </c>
    </row>
    <row r="44" spans="1:10" ht="49.5">
      <c r="A44" s="8" t="s">
        <v>131</v>
      </c>
      <c r="B44" s="8" t="s">
        <v>361</v>
      </c>
      <c r="C44" s="9" t="s">
        <v>143</v>
      </c>
      <c r="D44" s="11" t="s">
        <v>145</v>
      </c>
      <c r="E44" s="9" t="s">
        <v>262</v>
      </c>
      <c r="F44" s="10" t="s">
        <v>272</v>
      </c>
      <c r="G44" s="22" t="s">
        <v>56</v>
      </c>
      <c r="H44" s="23" t="s">
        <v>364</v>
      </c>
      <c r="I44" s="23" t="s">
        <v>362</v>
      </c>
      <c r="J44" s="9" t="s">
        <v>118</v>
      </c>
    </row>
    <row r="45" spans="1:10" ht="49.5">
      <c r="A45" s="8" t="s">
        <v>314</v>
      </c>
      <c r="B45" s="8" t="s">
        <v>365</v>
      </c>
      <c r="C45" s="9" t="s">
        <v>143</v>
      </c>
      <c r="D45" s="11" t="s">
        <v>146</v>
      </c>
      <c r="E45" s="9" t="s">
        <v>220</v>
      </c>
      <c r="F45" s="10" t="s">
        <v>171</v>
      </c>
      <c r="G45" s="22" t="s">
        <v>56</v>
      </c>
      <c r="H45" s="23" t="s">
        <v>367</v>
      </c>
      <c r="I45" s="23" t="s">
        <v>366</v>
      </c>
      <c r="J45" s="9" t="s">
        <v>119</v>
      </c>
    </row>
    <row r="46" spans="1:10" ht="49.5">
      <c r="A46" s="8" t="s">
        <v>315</v>
      </c>
      <c r="B46" s="8" t="s">
        <v>368</v>
      </c>
      <c r="C46" s="9" t="s">
        <v>143</v>
      </c>
      <c r="D46" s="11" t="s">
        <v>146</v>
      </c>
      <c r="E46" s="9" t="s">
        <v>372</v>
      </c>
      <c r="F46" s="10" t="s">
        <v>59</v>
      </c>
      <c r="G46" s="22" t="s">
        <v>56</v>
      </c>
      <c r="H46" s="23" t="s">
        <v>370</v>
      </c>
      <c r="I46" s="9" t="s">
        <v>376</v>
      </c>
      <c r="J46" s="9" t="s">
        <v>120</v>
      </c>
    </row>
    <row r="47" spans="1:10" ht="66">
      <c r="A47" s="8" t="s">
        <v>316</v>
      </c>
      <c r="B47" s="8" t="s">
        <v>371</v>
      </c>
      <c r="C47" s="9" t="s">
        <v>143</v>
      </c>
      <c r="D47" s="11" t="s">
        <v>145</v>
      </c>
      <c r="E47" s="9" t="s">
        <v>265</v>
      </c>
      <c r="F47" s="10" t="s">
        <v>217</v>
      </c>
      <c r="G47" s="22" t="s">
        <v>56</v>
      </c>
      <c r="H47" s="23" t="s">
        <v>374</v>
      </c>
      <c r="I47" s="23" t="s">
        <v>386</v>
      </c>
      <c r="J47" s="9" t="s">
        <v>121</v>
      </c>
    </row>
    <row r="48" spans="1:10" ht="33">
      <c r="A48" s="8" t="s">
        <v>317</v>
      </c>
      <c r="B48" s="8" t="s">
        <v>375</v>
      </c>
      <c r="C48" s="9" t="s">
        <v>143</v>
      </c>
      <c r="D48" s="11" t="s">
        <v>145</v>
      </c>
      <c r="E48" s="9" t="s">
        <v>253</v>
      </c>
      <c r="F48" s="10" t="s">
        <v>201</v>
      </c>
      <c r="G48" s="22" t="s">
        <v>56</v>
      </c>
      <c r="H48" s="23" t="s">
        <v>378</v>
      </c>
      <c r="I48" s="23" t="s">
        <v>377</v>
      </c>
      <c r="J48" s="9" t="s">
        <v>398</v>
      </c>
    </row>
    <row r="49" spans="1:10" ht="66">
      <c r="A49" s="18" t="s">
        <v>318</v>
      </c>
      <c r="B49" s="18" t="s">
        <v>379</v>
      </c>
      <c r="C49" s="19" t="s">
        <v>380</v>
      </c>
      <c r="D49" s="21" t="s">
        <v>145</v>
      </c>
      <c r="E49" s="19" t="s">
        <v>205</v>
      </c>
      <c r="F49" s="20" t="s">
        <v>391</v>
      </c>
      <c r="G49" s="25" t="s">
        <v>56</v>
      </c>
      <c r="H49" s="26" t="s">
        <v>390</v>
      </c>
      <c r="I49" s="26" t="s">
        <v>413</v>
      </c>
      <c r="J49" s="19" t="s">
        <v>381</v>
      </c>
    </row>
    <row r="50" spans="1:10" ht="49.5">
      <c r="A50" s="8" t="s">
        <v>319</v>
      </c>
      <c r="B50" s="8" t="s">
        <v>392</v>
      </c>
      <c r="C50" s="9" t="s">
        <v>143</v>
      </c>
      <c r="D50" s="11" t="s">
        <v>145</v>
      </c>
      <c r="E50" s="9" t="s">
        <v>224</v>
      </c>
      <c r="F50" s="10" t="s">
        <v>209</v>
      </c>
      <c r="G50" s="22" t="s">
        <v>56</v>
      </c>
      <c r="H50" s="23" t="s">
        <v>401</v>
      </c>
      <c r="I50" s="23" t="s">
        <v>400</v>
      </c>
      <c r="J50" s="9" t="s">
        <v>399</v>
      </c>
    </row>
    <row r="51" spans="1:10" ht="49.5">
      <c r="A51" s="8" t="s">
        <v>382</v>
      </c>
      <c r="B51" s="8" t="s">
        <v>393</v>
      </c>
      <c r="C51" s="9" t="s">
        <v>143</v>
      </c>
      <c r="D51" s="11" t="s">
        <v>146</v>
      </c>
      <c r="E51" s="9" t="s">
        <v>213</v>
      </c>
      <c r="F51" s="10" t="s">
        <v>217</v>
      </c>
      <c r="G51" s="22" t="s">
        <v>56</v>
      </c>
      <c r="H51" s="23" t="s">
        <v>404</v>
      </c>
      <c r="I51" s="23" t="s">
        <v>403</v>
      </c>
      <c r="J51" s="9" t="s">
        <v>124</v>
      </c>
    </row>
    <row r="52" spans="1:10" ht="49.5">
      <c r="A52" s="8" t="s">
        <v>383</v>
      </c>
      <c r="B52" s="8" t="s">
        <v>394</v>
      </c>
      <c r="C52" s="9" t="s">
        <v>143</v>
      </c>
      <c r="D52" s="11" t="s">
        <v>145</v>
      </c>
      <c r="E52" s="9" t="s">
        <v>405</v>
      </c>
      <c r="F52" s="10" t="s">
        <v>171</v>
      </c>
      <c r="G52" s="22" t="s">
        <v>56</v>
      </c>
      <c r="H52" s="23" t="s">
        <v>409</v>
      </c>
      <c r="I52" s="23" t="s">
        <v>408</v>
      </c>
      <c r="J52" s="9" t="s">
        <v>125</v>
      </c>
    </row>
    <row r="53" spans="1:10" ht="33">
      <c r="A53" s="8" t="s">
        <v>384</v>
      </c>
      <c r="B53" s="8" t="s">
        <v>395</v>
      </c>
      <c r="C53" s="9" t="s">
        <v>143</v>
      </c>
      <c r="D53" s="11" t="s">
        <v>146</v>
      </c>
      <c r="E53" s="9" t="s">
        <v>229</v>
      </c>
      <c r="F53" s="10" t="s">
        <v>185</v>
      </c>
      <c r="G53" s="24" t="s">
        <v>57</v>
      </c>
      <c r="H53" s="23" t="s">
        <v>411</v>
      </c>
      <c r="I53" s="9" t="s">
        <v>410</v>
      </c>
      <c r="J53" s="9" t="s">
        <v>126</v>
      </c>
    </row>
    <row r="54" spans="1:10" ht="49.5">
      <c r="A54" s="18" t="s">
        <v>385</v>
      </c>
      <c r="B54" s="18" t="s">
        <v>396</v>
      </c>
      <c r="C54" s="19" t="s">
        <v>278</v>
      </c>
      <c r="D54" s="21" t="s">
        <v>146</v>
      </c>
      <c r="E54" s="19" t="s">
        <v>412</v>
      </c>
      <c r="F54" s="20" t="s">
        <v>209</v>
      </c>
      <c r="G54" s="25" t="s">
        <v>56</v>
      </c>
      <c r="H54" s="26" t="s">
        <v>415</v>
      </c>
      <c r="I54" s="26" t="s">
        <v>414</v>
      </c>
      <c r="J54" s="19" t="s">
        <v>397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A4: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6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135" t="s">
        <v>128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19.5">
      <c r="A3" s="12" t="s">
        <v>84</v>
      </c>
      <c r="B3" s="12" t="s">
        <v>85</v>
      </c>
      <c r="C3" s="13" t="s">
        <v>86</v>
      </c>
      <c r="D3" s="13" t="s">
        <v>87</v>
      </c>
      <c r="E3" s="12" t="s">
        <v>88</v>
      </c>
      <c r="F3" s="13" t="s">
        <v>89</v>
      </c>
      <c r="G3" s="13" t="s">
        <v>90</v>
      </c>
      <c r="H3" s="13" t="s">
        <v>91</v>
      </c>
      <c r="I3" s="13" t="s">
        <v>92</v>
      </c>
    </row>
    <row r="4" spans="1:9" ht="33">
      <c r="A4" s="4" t="s">
        <v>93</v>
      </c>
      <c r="B4" s="4" t="s">
        <v>94</v>
      </c>
      <c r="C4" s="7" t="s">
        <v>145</v>
      </c>
      <c r="D4" s="16" t="s">
        <v>64</v>
      </c>
      <c r="E4" s="6" t="s">
        <v>59</v>
      </c>
      <c r="F4" s="14" t="s">
        <v>134</v>
      </c>
      <c r="G4" s="17" t="s">
        <v>136</v>
      </c>
      <c r="H4" s="5" t="s">
        <v>137</v>
      </c>
      <c r="I4" s="5"/>
    </row>
    <row r="5" spans="1:9" ht="16.5">
      <c r="A5" s="4" t="s">
        <v>95</v>
      </c>
      <c r="B5" s="4" t="s">
        <v>96</v>
      </c>
      <c r="C5" s="7" t="s">
        <v>146</v>
      </c>
      <c r="D5" s="16" t="s">
        <v>65</v>
      </c>
      <c r="E5" s="6" t="s">
        <v>60</v>
      </c>
      <c r="F5" s="14" t="s">
        <v>134</v>
      </c>
      <c r="G5" s="5" t="s">
        <v>138</v>
      </c>
      <c r="H5" s="5" t="s">
        <v>139</v>
      </c>
      <c r="I5" s="5"/>
    </row>
    <row r="6" spans="1:9" ht="49.5">
      <c r="A6" s="4" t="s">
        <v>97</v>
      </c>
      <c r="B6" s="4" t="s">
        <v>98</v>
      </c>
      <c r="C6" s="7" t="s">
        <v>145</v>
      </c>
      <c r="D6" s="16" t="s">
        <v>63</v>
      </c>
      <c r="E6" s="6" t="s">
        <v>61</v>
      </c>
      <c r="F6" s="15" t="s">
        <v>57</v>
      </c>
      <c r="G6" s="17" t="s">
        <v>140</v>
      </c>
      <c r="H6" s="17" t="s">
        <v>141</v>
      </c>
      <c r="I6" s="5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I41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2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135" t="s">
        <v>99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19.5">
      <c r="A3" s="12" t="s">
        <v>76</v>
      </c>
      <c r="B3" s="12" t="s">
        <v>77</v>
      </c>
      <c r="C3" s="13" t="s">
        <v>78</v>
      </c>
      <c r="D3" s="13" t="s">
        <v>127</v>
      </c>
      <c r="E3" s="12" t="s">
        <v>79</v>
      </c>
      <c r="F3" s="13" t="s">
        <v>80</v>
      </c>
      <c r="G3" s="13" t="s">
        <v>81</v>
      </c>
      <c r="H3" s="13" t="s">
        <v>82</v>
      </c>
      <c r="I3" s="13" t="s">
        <v>83</v>
      </c>
    </row>
    <row r="4" spans="1:9" ht="66">
      <c r="A4" s="8" t="s">
        <v>0</v>
      </c>
      <c r="B4" s="8" t="s">
        <v>144</v>
      </c>
      <c r="C4" s="11" t="s">
        <v>145</v>
      </c>
      <c r="D4" s="9" t="s">
        <v>142</v>
      </c>
      <c r="E4" s="10" t="s">
        <v>157</v>
      </c>
      <c r="F4" s="22" t="s">
        <v>56</v>
      </c>
      <c r="G4" s="23" t="s">
        <v>158</v>
      </c>
      <c r="H4" s="23" t="s">
        <v>159</v>
      </c>
      <c r="I4" s="9" t="s">
        <v>147</v>
      </c>
    </row>
    <row r="5" spans="1:9" ht="33">
      <c r="A5" s="8" t="s">
        <v>1</v>
      </c>
      <c r="B5" s="8" t="s">
        <v>160</v>
      </c>
      <c r="C5" s="11" t="s">
        <v>146</v>
      </c>
      <c r="D5" s="9" t="s">
        <v>161</v>
      </c>
      <c r="E5" s="10" t="s">
        <v>165</v>
      </c>
      <c r="F5" s="22" t="s">
        <v>56</v>
      </c>
      <c r="G5" s="23" t="s">
        <v>166</v>
      </c>
      <c r="H5" s="23" t="s">
        <v>164</v>
      </c>
      <c r="I5" s="9" t="s">
        <v>148</v>
      </c>
    </row>
    <row r="6" spans="1:9" ht="66">
      <c r="A6" s="8" t="s">
        <v>2</v>
      </c>
      <c r="B6" s="8" t="s">
        <v>168</v>
      </c>
      <c r="C6" s="11" t="s">
        <v>167</v>
      </c>
      <c r="D6" s="9" t="s">
        <v>169</v>
      </c>
      <c r="E6" s="10" t="s">
        <v>171</v>
      </c>
      <c r="F6" s="22" t="s">
        <v>56</v>
      </c>
      <c r="G6" s="23" t="s">
        <v>172</v>
      </c>
      <c r="H6" s="23" t="s">
        <v>170</v>
      </c>
      <c r="I6" s="9" t="s">
        <v>150</v>
      </c>
    </row>
    <row r="7" spans="1:9" ht="66">
      <c r="A7" s="8" t="s">
        <v>4</v>
      </c>
      <c r="B7" s="8" t="s">
        <v>173</v>
      </c>
      <c r="C7" s="11" t="s">
        <v>146</v>
      </c>
      <c r="D7" s="9" t="s">
        <v>174</v>
      </c>
      <c r="E7" s="10" t="s">
        <v>177</v>
      </c>
      <c r="F7" s="22" t="s">
        <v>56</v>
      </c>
      <c r="G7" s="23" t="s">
        <v>181</v>
      </c>
      <c r="H7" s="23" t="s">
        <v>180</v>
      </c>
      <c r="I7" s="9" t="s">
        <v>151</v>
      </c>
    </row>
    <row r="8" spans="1:9" ht="33">
      <c r="A8" s="8" t="s">
        <v>5</v>
      </c>
      <c r="B8" s="8" t="s">
        <v>182</v>
      </c>
      <c r="C8" s="11" t="s">
        <v>146</v>
      </c>
      <c r="D8" s="9" t="s">
        <v>183</v>
      </c>
      <c r="E8" s="10" t="s">
        <v>185</v>
      </c>
      <c r="F8" s="24" t="s">
        <v>57</v>
      </c>
      <c r="G8" s="23" t="s">
        <v>184</v>
      </c>
      <c r="H8" s="23" t="s">
        <v>186</v>
      </c>
      <c r="I8" s="9" t="s">
        <v>152</v>
      </c>
    </row>
    <row r="9" spans="1:9" ht="33">
      <c r="A9" s="8" t="s">
        <v>7</v>
      </c>
      <c r="B9" s="8" t="s">
        <v>193</v>
      </c>
      <c r="C9" s="11" t="s">
        <v>192</v>
      </c>
      <c r="D9" s="9" t="s">
        <v>195</v>
      </c>
      <c r="E9" s="10" t="s">
        <v>165</v>
      </c>
      <c r="F9" s="22" t="s">
        <v>56</v>
      </c>
      <c r="G9" s="23" t="s">
        <v>196</v>
      </c>
      <c r="H9" s="9"/>
      <c r="I9" s="9" t="s">
        <v>153</v>
      </c>
    </row>
    <row r="10" spans="1:9" ht="33">
      <c r="A10" s="8" t="s">
        <v>9</v>
      </c>
      <c r="B10" s="8" t="s">
        <v>198</v>
      </c>
      <c r="C10" s="11" t="s">
        <v>146</v>
      </c>
      <c r="D10" s="9" t="s">
        <v>197</v>
      </c>
      <c r="E10" s="10" t="s">
        <v>201</v>
      </c>
      <c r="F10" s="22" t="s">
        <v>56</v>
      </c>
      <c r="G10" s="23" t="s">
        <v>202</v>
      </c>
      <c r="H10" s="9" t="s">
        <v>204</v>
      </c>
      <c r="I10" s="9" t="s">
        <v>154</v>
      </c>
    </row>
    <row r="11" spans="1:9" ht="49.5">
      <c r="A11" s="8" t="s">
        <v>11</v>
      </c>
      <c r="B11" s="8" t="s">
        <v>206</v>
      </c>
      <c r="C11" s="11" t="s">
        <v>145</v>
      </c>
      <c r="D11" s="9" t="s">
        <v>205</v>
      </c>
      <c r="E11" s="10" t="s">
        <v>209</v>
      </c>
      <c r="F11" s="22" t="s">
        <v>56</v>
      </c>
      <c r="G11" s="23" t="s">
        <v>210</v>
      </c>
      <c r="H11" s="23" t="s">
        <v>208</v>
      </c>
      <c r="I11" s="9" t="s">
        <v>155</v>
      </c>
    </row>
    <row r="12" spans="1:9" ht="66">
      <c r="A12" s="8" t="s">
        <v>13</v>
      </c>
      <c r="B12" s="8" t="s">
        <v>211</v>
      </c>
      <c r="C12" s="11" t="s">
        <v>145</v>
      </c>
      <c r="D12" s="23" t="s">
        <v>213</v>
      </c>
      <c r="E12" s="10" t="s">
        <v>217</v>
      </c>
      <c r="F12" s="22" t="s">
        <v>56</v>
      </c>
      <c r="G12" s="23" t="s">
        <v>216</v>
      </c>
      <c r="H12" s="23" t="s">
        <v>214</v>
      </c>
      <c r="I12" s="9" t="s">
        <v>156</v>
      </c>
    </row>
    <row r="13" spans="1:9" ht="16.5">
      <c r="A13" s="8" t="s">
        <v>15</v>
      </c>
      <c r="B13" s="8" t="s">
        <v>223</v>
      </c>
      <c r="C13" s="11" t="s">
        <v>146</v>
      </c>
      <c r="D13" s="9" t="s">
        <v>224</v>
      </c>
      <c r="E13" s="10" t="s">
        <v>60</v>
      </c>
      <c r="F13" s="22" t="s">
        <v>56</v>
      </c>
      <c r="G13" s="9" t="s">
        <v>226</v>
      </c>
      <c r="H13" s="9" t="s">
        <v>225</v>
      </c>
      <c r="I13" s="9" t="s">
        <v>227</v>
      </c>
    </row>
    <row r="14" spans="1:9" ht="49.5">
      <c r="A14" s="8" t="s">
        <v>17</v>
      </c>
      <c r="B14" s="8" t="s">
        <v>228</v>
      </c>
      <c r="C14" s="11" t="s">
        <v>145</v>
      </c>
      <c r="D14" s="9" t="s">
        <v>229</v>
      </c>
      <c r="E14" s="10" t="s">
        <v>59</v>
      </c>
      <c r="F14" s="22" t="s">
        <v>56</v>
      </c>
      <c r="G14" s="23" t="s">
        <v>232</v>
      </c>
      <c r="H14" s="9" t="s">
        <v>230</v>
      </c>
      <c r="I14" s="9" t="s">
        <v>100</v>
      </c>
    </row>
    <row r="15" spans="1:9" ht="49.5">
      <c r="A15" s="8" t="s">
        <v>19</v>
      </c>
      <c r="B15" s="8" t="s">
        <v>233</v>
      </c>
      <c r="C15" s="11" t="s">
        <v>145</v>
      </c>
      <c r="D15" s="9" t="s">
        <v>234</v>
      </c>
      <c r="E15" s="10" t="s">
        <v>171</v>
      </c>
      <c r="F15" s="22" t="s">
        <v>56</v>
      </c>
      <c r="G15" s="23" t="s">
        <v>238</v>
      </c>
      <c r="H15" s="23" t="s">
        <v>236</v>
      </c>
      <c r="I15" s="9" t="s">
        <v>101</v>
      </c>
    </row>
    <row r="16" spans="1:9" ht="16.5">
      <c r="A16" s="8" t="s">
        <v>21</v>
      </c>
      <c r="B16" s="8" t="s">
        <v>239</v>
      </c>
      <c r="C16" s="11" t="s">
        <v>146</v>
      </c>
      <c r="D16" s="9" t="s">
        <v>240</v>
      </c>
      <c r="E16" s="10" t="s">
        <v>241</v>
      </c>
      <c r="F16" s="27" t="s">
        <v>242</v>
      </c>
      <c r="G16" s="9"/>
      <c r="H16" s="9"/>
      <c r="I16" s="9" t="s">
        <v>102</v>
      </c>
    </row>
    <row r="17" spans="1:9" ht="33">
      <c r="A17" s="8" t="s">
        <v>23</v>
      </c>
      <c r="B17" s="8" t="s">
        <v>252</v>
      </c>
      <c r="C17" s="11" t="s">
        <v>146</v>
      </c>
      <c r="D17" s="9" t="s">
        <v>253</v>
      </c>
      <c r="E17" s="10" t="s">
        <v>185</v>
      </c>
      <c r="F17" s="24" t="s">
        <v>57</v>
      </c>
      <c r="G17" s="23" t="s">
        <v>256</v>
      </c>
      <c r="H17" s="9" t="s">
        <v>254</v>
      </c>
      <c r="I17" s="9" t="s">
        <v>103</v>
      </c>
    </row>
    <row r="18" spans="1:9" ht="16.5">
      <c r="A18" s="8" t="s">
        <v>25</v>
      </c>
      <c r="B18" s="8" t="s">
        <v>259</v>
      </c>
      <c r="C18" s="11" t="s">
        <v>145</v>
      </c>
      <c r="D18" s="9" t="s">
        <v>260</v>
      </c>
      <c r="E18" s="10" t="s">
        <v>261</v>
      </c>
      <c r="F18" s="24" t="s">
        <v>57</v>
      </c>
      <c r="G18" s="9"/>
      <c r="H18" s="9"/>
      <c r="I18" s="9" t="s">
        <v>104</v>
      </c>
    </row>
    <row r="19" spans="1:9" ht="16.5">
      <c r="A19" s="8" t="s">
        <v>27</v>
      </c>
      <c r="B19" s="8" t="s">
        <v>263</v>
      </c>
      <c r="C19" s="11" t="s">
        <v>146</v>
      </c>
      <c r="D19" s="9" t="s">
        <v>262</v>
      </c>
      <c r="E19" s="10" t="s">
        <v>261</v>
      </c>
      <c r="F19" s="24" t="s">
        <v>57</v>
      </c>
      <c r="G19" s="9"/>
      <c r="H19" s="9"/>
      <c r="I19" s="9" t="s">
        <v>105</v>
      </c>
    </row>
    <row r="20" spans="1:9" ht="16.5">
      <c r="A20" s="8" t="s">
        <v>29</v>
      </c>
      <c r="B20" s="8" t="s">
        <v>264</v>
      </c>
      <c r="C20" s="11" t="s">
        <v>146</v>
      </c>
      <c r="D20" s="9" t="s">
        <v>265</v>
      </c>
      <c r="E20" s="10" t="s">
        <v>261</v>
      </c>
      <c r="F20" s="24" t="s">
        <v>57</v>
      </c>
      <c r="G20" s="9"/>
      <c r="H20" s="9"/>
      <c r="I20" s="9" t="s">
        <v>106</v>
      </c>
    </row>
    <row r="21" spans="1:9" ht="33">
      <c r="A21" s="8" t="s">
        <v>31</v>
      </c>
      <c r="B21" s="8" t="s">
        <v>266</v>
      </c>
      <c r="C21" s="11" t="s">
        <v>145</v>
      </c>
      <c r="D21" s="9" t="s">
        <v>267</v>
      </c>
      <c r="E21" s="10" t="s">
        <v>165</v>
      </c>
      <c r="F21" s="22" t="s">
        <v>56</v>
      </c>
      <c r="G21" s="23" t="s">
        <v>269</v>
      </c>
      <c r="H21" s="9" t="s">
        <v>248</v>
      </c>
      <c r="I21" s="9" t="s">
        <v>107</v>
      </c>
    </row>
    <row r="22" spans="1:9" ht="66">
      <c r="A22" s="8" t="s">
        <v>32</v>
      </c>
      <c r="B22" s="8" t="s">
        <v>270</v>
      </c>
      <c r="C22" s="11" t="s">
        <v>146</v>
      </c>
      <c r="D22" s="9" t="s">
        <v>234</v>
      </c>
      <c r="E22" s="10" t="s">
        <v>272</v>
      </c>
      <c r="F22" s="22" t="s">
        <v>56</v>
      </c>
      <c r="G22" s="23" t="s">
        <v>274</v>
      </c>
      <c r="H22" s="9" t="s">
        <v>273</v>
      </c>
      <c r="I22" s="9" t="s">
        <v>108</v>
      </c>
    </row>
    <row r="23" spans="1:9" ht="16.5">
      <c r="A23" s="8" t="s">
        <v>33</v>
      </c>
      <c r="B23" s="8" t="s">
        <v>275</v>
      </c>
      <c r="C23" s="11" t="s">
        <v>145</v>
      </c>
      <c r="D23" s="9" t="s">
        <v>220</v>
      </c>
      <c r="E23" s="10" t="s">
        <v>247</v>
      </c>
      <c r="F23" s="27" t="s">
        <v>242</v>
      </c>
      <c r="G23" s="9" t="s">
        <v>277</v>
      </c>
      <c r="H23" s="9" t="s">
        <v>276</v>
      </c>
      <c r="I23" s="9" t="s">
        <v>109</v>
      </c>
    </row>
    <row r="24" spans="1:9" ht="33">
      <c r="A24" s="8" t="s">
        <v>34</v>
      </c>
      <c r="B24" s="8" t="s">
        <v>286</v>
      </c>
      <c r="C24" s="11" t="s">
        <v>145</v>
      </c>
      <c r="D24" s="9" t="s">
        <v>288</v>
      </c>
      <c r="E24" s="10" t="s">
        <v>217</v>
      </c>
      <c r="F24" s="22" t="s">
        <v>56</v>
      </c>
      <c r="G24" s="23" t="s">
        <v>293</v>
      </c>
      <c r="H24" s="23" t="s">
        <v>291</v>
      </c>
      <c r="I24" s="9" t="s">
        <v>294</v>
      </c>
    </row>
    <row r="25" spans="1:9" ht="16.5">
      <c r="A25" s="8" t="s">
        <v>35</v>
      </c>
      <c r="B25" s="8" t="s">
        <v>305</v>
      </c>
      <c r="C25" s="11" t="s">
        <v>146</v>
      </c>
      <c r="D25" s="9" t="s">
        <v>307</v>
      </c>
      <c r="E25" s="10" t="s">
        <v>201</v>
      </c>
      <c r="F25" s="22" t="s">
        <v>56</v>
      </c>
      <c r="G25" s="9" t="s">
        <v>309</v>
      </c>
      <c r="H25" s="9" t="s">
        <v>290</v>
      </c>
      <c r="I25" s="9" t="s">
        <v>110</v>
      </c>
    </row>
    <row r="26" spans="1:9" ht="16.5">
      <c r="A26" s="8" t="s">
        <v>36</v>
      </c>
      <c r="B26" s="8" t="s">
        <v>310</v>
      </c>
      <c r="C26" s="11" t="s">
        <v>146</v>
      </c>
      <c r="D26" s="9" t="s">
        <v>311</v>
      </c>
      <c r="E26" s="10" t="s">
        <v>312</v>
      </c>
      <c r="F26" s="27" t="s">
        <v>242</v>
      </c>
      <c r="G26" s="9"/>
      <c r="H26" s="9"/>
      <c r="I26" s="9" t="s">
        <v>111</v>
      </c>
    </row>
    <row r="27" spans="1:9" ht="49.5">
      <c r="A27" s="8" t="s">
        <v>37</v>
      </c>
      <c r="B27" s="8" t="s">
        <v>320</v>
      </c>
      <c r="C27" s="11" t="s">
        <v>145</v>
      </c>
      <c r="D27" s="9" t="s">
        <v>174</v>
      </c>
      <c r="E27" s="10" t="s">
        <v>171</v>
      </c>
      <c r="F27" s="22" t="s">
        <v>56</v>
      </c>
      <c r="G27" s="23" t="s">
        <v>323</v>
      </c>
      <c r="H27" s="23" t="s">
        <v>302</v>
      </c>
      <c r="I27" s="9" t="s">
        <v>112</v>
      </c>
    </row>
    <row r="28" spans="1:9" ht="16.5">
      <c r="A28" s="8" t="s">
        <v>38</v>
      </c>
      <c r="B28" s="8" t="s">
        <v>324</v>
      </c>
      <c r="C28" s="11" t="s">
        <v>146</v>
      </c>
      <c r="D28" s="9" t="s">
        <v>205</v>
      </c>
      <c r="E28" s="10" t="s">
        <v>261</v>
      </c>
      <c r="F28" s="24" t="s">
        <v>57</v>
      </c>
      <c r="G28" s="9"/>
      <c r="H28" s="9"/>
      <c r="I28" s="9" t="s">
        <v>113</v>
      </c>
    </row>
    <row r="29" spans="1:9" ht="33">
      <c r="A29" s="8" t="s">
        <v>39</v>
      </c>
      <c r="B29" s="8" t="s">
        <v>339</v>
      </c>
      <c r="C29" s="11" t="s">
        <v>145</v>
      </c>
      <c r="D29" s="9" t="s">
        <v>334</v>
      </c>
      <c r="E29" s="10" t="s">
        <v>338</v>
      </c>
      <c r="F29" s="27" t="s">
        <v>242</v>
      </c>
      <c r="G29" s="23" t="s">
        <v>336</v>
      </c>
      <c r="H29" s="9" t="s">
        <v>337</v>
      </c>
      <c r="I29" s="9" t="s">
        <v>114</v>
      </c>
    </row>
    <row r="30" spans="1:9" ht="33">
      <c r="A30" s="8" t="s">
        <v>40</v>
      </c>
      <c r="B30" s="8" t="s">
        <v>340</v>
      </c>
      <c r="C30" s="11" t="s">
        <v>145</v>
      </c>
      <c r="D30" s="9" t="s">
        <v>197</v>
      </c>
      <c r="E30" s="10" t="s">
        <v>185</v>
      </c>
      <c r="F30" s="24" t="s">
        <v>57</v>
      </c>
      <c r="G30" s="23" t="s">
        <v>342</v>
      </c>
      <c r="H30" s="23" t="s">
        <v>343</v>
      </c>
      <c r="I30" s="9" t="s">
        <v>115</v>
      </c>
    </row>
    <row r="31" spans="1:9" ht="16.5">
      <c r="A31" s="8" t="s">
        <v>41</v>
      </c>
      <c r="B31" s="8" t="s">
        <v>350</v>
      </c>
      <c r="C31" s="11" t="s">
        <v>146</v>
      </c>
      <c r="D31" s="9" t="s">
        <v>351</v>
      </c>
      <c r="E31" s="10" t="s">
        <v>352</v>
      </c>
      <c r="F31" s="27" t="s">
        <v>242</v>
      </c>
      <c r="G31" s="9" t="s">
        <v>353</v>
      </c>
      <c r="H31" s="9" t="s">
        <v>355</v>
      </c>
      <c r="I31" s="9" t="s">
        <v>116</v>
      </c>
    </row>
    <row r="32" spans="1:9" ht="49.5">
      <c r="A32" s="8" t="s">
        <v>42</v>
      </c>
      <c r="B32" s="8" t="s">
        <v>356</v>
      </c>
      <c r="C32" s="11" t="s">
        <v>146</v>
      </c>
      <c r="D32" s="9" t="s">
        <v>260</v>
      </c>
      <c r="E32" s="10" t="s">
        <v>59</v>
      </c>
      <c r="F32" s="22" t="s">
        <v>56</v>
      </c>
      <c r="G32" s="23" t="s">
        <v>360</v>
      </c>
      <c r="H32" s="23" t="s">
        <v>358</v>
      </c>
      <c r="I32" s="9" t="s">
        <v>117</v>
      </c>
    </row>
    <row r="33" spans="1:9" ht="49.5">
      <c r="A33" s="8" t="s">
        <v>43</v>
      </c>
      <c r="B33" s="8" t="s">
        <v>361</v>
      </c>
      <c r="C33" s="11" t="s">
        <v>145</v>
      </c>
      <c r="D33" s="9" t="s">
        <v>262</v>
      </c>
      <c r="E33" s="10" t="s">
        <v>272</v>
      </c>
      <c r="F33" s="22" t="s">
        <v>56</v>
      </c>
      <c r="G33" s="23" t="s">
        <v>364</v>
      </c>
      <c r="H33" s="23" t="s">
        <v>362</v>
      </c>
      <c r="I33" s="9" t="s">
        <v>118</v>
      </c>
    </row>
    <row r="34" spans="1:9" ht="49.5">
      <c r="A34" s="8" t="s">
        <v>44</v>
      </c>
      <c r="B34" s="8" t="s">
        <v>365</v>
      </c>
      <c r="C34" s="11" t="s">
        <v>146</v>
      </c>
      <c r="D34" s="9" t="s">
        <v>412</v>
      </c>
      <c r="E34" s="10" t="s">
        <v>171</v>
      </c>
      <c r="F34" s="22" t="s">
        <v>56</v>
      </c>
      <c r="G34" s="23" t="s">
        <v>367</v>
      </c>
      <c r="H34" s="23" t="s">
        <v>366</v>
      </c>
      <c r="I34" s="9" t="s">
        <v>119</v>
      </c>
    </row>
    <row r="35" spans="1:9" ht="49.5">
      <c r="A35" s="8" t="s">
        <v>45</v>
      </c>
      <c r="B35" s="8" t="s">
        <v>368</v>
      </c>
      <c r="C35" s="11" t="s">
        <v>146</v>
      </c>
      <c r="D35" s="9" t="s">
        <v>267</v>
      </c>
      <c r="E35" s="10" t="s">
        <v>59</v>
      </c>
      <c r="F35" s="22" t="s">
        <v>56</v>
      </c>
      <c r="G35" s="23" t="s">
        <v>370</v>
      </c>
      <c r="H35" s="9" t="s">
        <v>290</v>
      </c>
      <c r="I35" s="9" t="s">
        <v>120</v>
      </c>
    </row>
    <row r="36" spans="1:9" ht="66">
      <c r="A36" s="8" t="s">
        <v>46</v>
      </c>
      <c r="B36" s="8" t="s">
        <v>371</v>
      </c>
      <c r="C36" s="11" t="s">
        <v>145</v>
      </c>
      <c r="D36" s="9" t="s">
        <v>265</v>
      </c>
      <c r="E36" s="10" t="s">
        <v>217</v>
      </c>
      <c r="F36" s="22" t="s">
        <v>56</v>
      </c>
      <c r="G36" s="23" t="s">
        <v>374</v>
      </c>
      <c r="H36" s="23" t="s">
        <v>373</v>
      </c>
      <c r="I36" s="9" t="s">
        <v>121</v>
      </c>
    </row>
    <row r="37" spans="1:9" ht="33">
      <c r="A37" s="8" t="s">
        <v>47</v>
      </c>
      <c r="B37" s="8" t="s">
        <v>375</v>
      </c>
      <c r="C37" s="11" t="s">
        <v>145</v>
      </c>
      <c r="D37" s="9" t="s">
        <v>253</v>
      </c>
      <c r="E37" s="10" t="s">
        <v>201</v>
      </c>
      <c r="F37" s="22" t="s">
        <v>56</v>
      </c>
      <c r="G37" s="23" t="s">
        <v>378</v>
      </c>
      <c r="H37" s="23" t="s">
        <v>377</v>
      </c>
      <c r="I37" s="9" t="s">
        <v>122</v>
      </c>
    </row>
    <row r="38" spans="1:9" ht="49.5">
      <c r="A38" s="8" t="s">
        <v>48</v>
      </c>
      <c r="B38" s="8" t="s">
        <v>392</v>
      </c>
      <c r="C38" s="11" t="s">
        <v>145</v>
      </c>
      <c r="D38" s="9" t="s">
        <v>224</v>
      </c>
      <c r="E38" s="10" t="s">
        <v>209</v>
      </c>
      <c r="F38" s="22" t="s">
        <v>56</v>
      </c>
      <c r="G38" s="23" t="s">
        <v>401</v>
      </c>
      <c r="H38" s="23" t="s">
        <v>400</v>
      </c>
      <c r="I38" s="9" t="s">
        <v>123</v>
      </c>
    </row>
    <row r="39" spans="1:9" ht="49.5">
      <c r="A39" s="8" t="s">
        <v>49</v>
      </c>
      <c r="B39" s="8" t="s">
        <v>393</v>
      </c>
      <c r="C39" s="11" t="s">
        <v>146</v>
      </c>
      <c r="D39" s="9" t="s">
        <v>213</v>
      </c>
      <c r="E39" s="10" t="s">
        <v>217</v>
      </c>
      <c r="F39" s="22" t="s">
        <v>56</v>
      </c>
      <c r="G39" s="23" t="s">
        <v>404</v>
      </c>
      <c r="H39" s="23" t="s">
        <v>403</v>
      </c>
      <c r="I39" s="9" t="s">
        <v>124</v>
      </c>
    </row>
    <row r="40" spans="1:9" ht="49.5">
      <c r="A40" s="8" t="s">
        <v>50</v>
      </c>
      <c r="B40" s="8" t="s">
        <v>394</v>
      </c>
      <c r="C40" s="11" t="s">
        <v>145</v>
      </c>
      <c r="D40" s="9" t="s">
        <v>440</v>
      </c>
      <c r="E40" s="10" t="s">
        <v>171</v>
      </c>
      <c r="F40" s="22" t="s">
        <v>56</v>
      </c>
      <c r="G40" s="23" t="s">
        <v>409</v>
      </c>
      <c r="H40" s="23" t="s">
        <v>408</v>
      </c>
      <c r="I40" s="9" t="s">
        <v>125</v>
      </c>
    </row>
    <row r="41" spans="1:9" ht="33">
      <c r="A41" s="8" t="s">
        <v>51</v>
      </c>
      <c r="B41" s="8" t="s">
        <v>395</v>
      </c>
      <c r="C41" s="11" t="s">
        <v>146</v>
      </c>
      <c r="D41" s="9" t="s">
        <v>229</v>
      </c>
      <c r="E41" s="10" t="s">
        <v>185</v>
      </c>
      <c r="F41" s="24" t="s">
        <v>57</v>
      </c>
      <c r="G41" s="23" t="s">
        <v>411</v>
      </c>
      <c r="H41" s="9" t="s">
        <v>410</v>
      </c>
      <c r="I41" s="9" t="s">
        <v>126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J24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7.125" style="1" customWidth="1"/>
    <col min="2" max="2" width="17.75390625" style="1" customWidth="1"/>
    <col min="3" max="3" width="5.625" style="2" customWidth="1"/>
    <col min="4" max="4" width="5.625" style="0" customWidth="1"/>
    <col min="5" max="5" width="5.625" style="3" customWidth="1"/>
    <col min="6" max="6" width="7.125" style="2" customWidth="1"/>
    <col min="7" max="7" width="7.125" style="0" customWidth="1"/>
    <col min="8" max="8" width="9.625" style="0" customWidth="1"/>
    <col min="9" max="9" width="7.125" style="0" customWidth="1"/>
  </cols>
  <sheetData>
    <row r="1" spans="1:9" ht="21">
      <c r="A1" s="135" t="s">
        <v>439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19.5">
      <c r="A3" s="12" t="s">
        <v>421</v>
      </c>
      <c r="B3" s="12" t="s">
        <v>431</v>
      </c>
      <c r="C3" s="13" t="s">
        <v>432</v>
      </c>
      <c r="D3" s="13" t="s">
        <v>433</v>
      </c>
      <c r="E3" s="12" t="s">
        <v>434</v>
      </c>
      <c r="F3" s="13" t="s">
        <v>72</v>
      </c>
      <c r="G3" s="13" t="s">
        <v>435</v>
      </c>
      <c r="H3" s="13" t="s">
        <v>436</v>
      </c>
      <c r="I3" s="13" t="s">
        <v>437</v>
      </c>
    </row>
    <row r="4" spans="1:9" ht="16.5">
      <c r="A4" s="34" t="s">
        <v>422</v>
      </c>
      <c r="B4" s="34" t="s">
        <v>438</v>
      </c>
      <c r="C4" s="33">
        <v>25</v>
      </c>
      <c r="D4" s="33">
        <v>8</v>
      </c>
      <c r="E4" s="34" t="s">
        <v>443</v>
      </c>
      <c r="F4" s="33">
        <v>96</v>
      </c>
      <c r="G4" s="33">
        <v>40</v>
      </c>
      <c r="H4" s="33">
        <f>F4-G4</f>
        <v>56</v>
      </c>
      <c r="I4" s="33">
        <v>83</v>
      </c>
    </row>
    <row r="5" spans="1:9" ht="16.5">
      <c r="A5" s="1" t="s">
        <v>423</v>
      </c>
      <c r="B5" s="1" t="s">
        <v>240</v>
      </c>
      <c r="C5" s="2">
        <v>24</v>
      </c>
      <c r="D5" s="2">
        <v>9</v>
      </c>
      <c r="E5" s="3" t="s">
        <v>444</v>
      </c>
      <c r="F5" s="2">
        <v>81</v>
      </c>
      <c r="G5" s="2">
        <v>37</v>
      </c>
      <c r="H5" s="2">
        <f aca="true" t="shared" si="0" ref="H5:H23">F5-G5</f>
        <v>44</v>
      </c>
      <c r="I5" s="2">
        <v>81</v>
      </c>
    </row>
    <row r="6" spans="1:9" ht="16.5">
      <c r="A6" s="1" t="s">
        <v>424</v>
      </c>
      <c r="B6" s="1" t="s">
        <v>205</v>
      </c>
      <c r="C6" s="2">
        <v>24</v>
      </c>
      <c r="D6" s="2">
        <v>8</v>
      </c>
      <c r="E6" s="3" t="s">
        <v>445</v>
      </c>
      <c r="F6" s="2">
        <v>71</v>
      </c>
      <c r="G6" s="2">
        <v>28</v>
      </c>
      <c r="H6" s="2">
        <f t="shared" si="0"/>
        <v>43</v>
      </c>
      <c r="I6" s="2">
        <v>80</v>
      </c>
    </row>
    <row r="7" spans="1:9" ht="16.5">
      <c r="A7" s="1" t="s">
        <v>425</v>
      </c>
      <c r="B7" s="1" t="s">
        <v>334</v>
      </c>
      <c r="C7" s="2">
        <v>22</v>
      </c>
      <c r="D7" s="2">
        <v>11</v>
      </c>
      <c r="E7" s="3" t="s">
        <v>444</v>
      </c>
      <c r="F7" s="2">
        <v>67</v>
      </c>
      <c r="G7" s="2">
        <v>34</v>
      </c>
      <c r="H7" s="2">
        <f t="shared" si="0"/>
        <v>33</v>
      </c>
      <c r="I7" s="2">
        <v>77</v>
      </c>
    </row>
    <row r="8" spans="1:9" ht="16.5">
      <c r="A8" s="1" t="s">
        <v>426</v>
      </c>
      <c r="B8" s="1" t="s">
        <v>234</v>
      </c>
      <c r="C8" s="2">
        <v>20</v>
      </c>
      <c r="D8" s="2">
        <v>8</v>
      </c>
      <c r="E8" s="3" t="s">
        <v>446</v>
      </c>
      <c r="F8" s="2">
        <v>67</v>
      </c>
      <c r="G8" s="2">
        <v>41</v>
      </c>
      <c r="H8" s="2">
        <f t="shared" si="0"/>
        <v>26</v>
      </c>
      <c r="I8" s="2">
        <v>68</v>
      </c>
    </row>
    <row r="9" spans="1:9" ht="16.5">
      <c r="A9" s="1" t="s">
        <v>427</v>
      </c>
      <c r="B9" s="1" t="s">
        <v>322</v>
      </c>
      <c r="C9" s="2">
        <v>18</v>
      </c>
      <c r="D9" s="2">
        <v>8</v>
      </c>
      <c r="E9" s="3" t="s">
        <v>447</v>
      </c>
      <c r="F9" s="2">
        <v>57</v>
      </c>
      <c r="G9" s="2">
        <v>45</v>
      </c>
      <c r="H9" s="2">
        <f t="shared" si="0"/>
        <v>12</v>
      </c>
      <c r="I9" s="2">
        <v>62</v>
      </c>
    </row>
    <row r="10" spans="1:9" ht="16.5">
      <c r="A10" s="1" t="s">
        <v>428</v>
      </c>
      <c r="B10" s="31" t="s">
        <v>197</v>
      </c>
      <c r="C10" s="2">
        <v>16</v>
      </c>
      <c r="D10" s="2">
        <v>12</v>
      </c>
      <c r="E10" s="3" t="s">
        <v>446</v>
      </c>
      <c r="F10" s="2">
        <v>55</v>
      </c>
      <c r="G10" s="2">
        <v>46</v>
      </c>
      <c r="H10" s="2">
        <f t="shared" si="0"/>
        <v>9</v>
      </c>
      <c r="I10" s="2">
        <v>60</v>
      </c>
    </row>
    <row r="11" spans="1:9" ht="16.5">
      <c r="A11" s="1" t="s">
        <v>429</v>
      </c>
      <c r="B11" s="1" t="s">
        <v>265</v>
      </c>
      <c r="C11" s="2">
        <v>15</v>
      </c>
      <c r="D11" s="2">
        <v>11</v>
      </c>
      <c r="E11" s="3" t="s">
        <v>447</v>
      </c>
      <c r="F11" s="2">
        <v>48</v>
      </c>
      <c r="G11" s="2">
        <v>47</v>
      </c>
      <c r="H11" s="2">
        <f t="shared" si="0"/>
        <v>1</v>
      </c>
      <c r="I11" s="2">
        <v>56</v>
      </c>
    </row>
    <row r="12" spans="1:9" ht="16.5">
      <c r="A12" s="1" t="s">
        <v>430</v>
      </c>
      <c r="B12" s="1" t="s">
        <v>253</v>
      </c>
      <c r="C12" s="2">
        <v>14</v>
      </c>
      <c r="D12" s="2">
        <v>12</v>
      </c>
      <c r="E12" s="3" t="s">
        <v>447</v>
      </c>
      <c r="F12" s="2">
        <v>51</v>
      </c>
      <c r="G12" s="2">
        <v>45</v>
      </c>
      <c r="H12" s="2">
        <f t="shared" si="0"/>
        <v>6</v>
      </c>
      <c r="I12" s="2">
        <v>54</v>
      </c>
    </row>
    <row r="13" spans="1:9" ht="16.5">
      <c r="A13" s="1" t="s">
        <v>15</v>
      </c>
      <c r="B13" s="1" t="s">
        <v>569</v>
      </c>
      <c r="C13" s="2">
        <v>14</v>
      </c>
      <c r="D13" s="2">
        <v>11</v>
      </c>
      <c r="E13" s="3" t="s">
        <v>448</v>
      </c>
      <c r="F13" s="2">
        <v>52</v>
      </c>
      <c r="G13" s="2">
        <v>50</v>
      </c>
      <c r="H13" s="2">
        <f t="shared" si="0"/>
        <v>2</v>
      </c>
      <c r="I13" s="2">
        <v>53</v>
      </c>
    </row>
    <row r="14" spans="1:9" ht="16.5">
      <c r="A14" s="1" t="s">
        <v>17</v>
      </c>
      <c r="B14" s="1" t="s">
        <v>220</v>
      </c>
      <c r="C14" s="2">
        <v>15</v>
      </c>
      <c r="D14" s="2">
        <v>7</v>
      </c>
      <c r="E14" s="3" t="s">
        <v>449</v>
      </c>
      <c r="F14" s="2">
        <v>54</v>
      </c>
      <c r="G14" s="2">
        <v>53</v>
      </c>
      <c r="H14" s="2">
        <f t="shared" si="0"/>
        <v>1</v>
      </c>
      <c r="I14" s="2">
        <v>52</v>
      </c>
    </row>
    <row r="15" spans="1:9" ht="16.5">
      <c r="A15" s="1" t="s">
        <v>19</v>
      </c>
      <c r="B15" s="1" t="s">
        <v>288</v>
      </c>
      <c r="C15" s="2">
        <v>12</v>
      </c>
      <c r="D15" s="2">
        <v>11</v>
      </c>
      <c r="E15" s="3" t="s">
        <v>450</v>
      </c>
      <c r="F15" s="2">
        <v>47</v>
      </c>
      <c r="G15" s="2">
        <v>56</v>
      </c>
      <c r="H15" s="32">
        <f t="shared" si="0"/>
        <v>-9</v>
      </c>
      <c r="I15" s="2">
        <v>47</v>
      </c>
    </row>
    <row r="16" spans="1:9" ht="16.5">
      <c r="A16" s="1" t="s">
        <v>21</v>
      </c>
      <c r="B16" s="1" t="s">
        <v>260</v>
      </c>
      <c r="C16" s="2">
        <v>11</v>
      </c>
      <c r="D16" s="2">
        <v>10</v>
      </c>
      <c r="E16" s="3" t="s">
        <v>451</v>
      </c>
      <c r="F16" s="2">
        <v>31</v>
      </c>
      <c r="G16" s="2">
        <v>53</v>
      </c>
      <c r="H16" s="32">
        <f t="shared" si="0"/>
        <v>-22</v>
      </c>
      <c r="I16" s="2">
        <v>43</v>
      </c>
    </row>
    <row r="17" spans="1:9" ht="16.5">
      <c r="A17" s="1" t="s">
        <v>23</v>
      </c>
      <c r="B17" s="1" t="s">
        <v>267</v>
      </c>
      <c r="C17" s="2">
        <v>10</v>
      </c>
      <c r="D17" s="2">
        <v>11</v>
      </c>
      <c r="E17" s="3" t="s">
        <v>451</v>
      </c>
      <c r="F17" s="2">
        <v>34</v>
      </c>
      <c r="G17" s="2">
        <v>47</v>
      </c>
      <c r="H17" s="32">
        <f t="shared" si="0"/>
        <v>-13</v>
      </c>
      <c r="I17" s="2">
        <v>41</v>
      </c>
    </row>
    <row r="18" spans="1:9" ht="16.5">
      <c r="A18" s="1" t="s">
        <v>25</v>
      </c>
      <c r="B18" s="1" t="s">
        <v>311</v>
      </c>
      <c r="C18" s="2">
        <v>8</v>
      </c>
      <c r="D18" s="2">
        <v>13</v>
      </c>
      <c r="E18" s="3" t="s">
        <v>451</v>
      </c>
      <c r="F18" s="2">
        <v>36</v>
      </c>
      <c r="G18" s="2">
        <v>65</v>
      </c>
      <c r="H18" s="32">
        <f t="shared" si="0"/>
        <v>-29</v>
      </c>
      <c r="I18" s="2">
        <v>37</v>
      </c>
    </row>
    <row r="19" spans="1:9" ht="16.5">
      <c r="A19" s="1" t="s">
        <v>27</v>
      </c>
      <c r="B19" s="1" t="s">
        <v>229</v>
      </c>
      <c r="C19" s="2">
        <v>9</v>
      </c>
      <c r="D19" s="2">
        <v>9</v>
      </c>
      <c r="E19" s="3" t="s">
        <v>452</v>
      </c>
      <c r="F19" s="2">
        <v>35</v>
      </c>
      <c r="G19" s="2">
        <v>59</v>
      </c>
      <c r="H19" s="32">
        <f t="shared" si="0"/>
        <v>-24</v>
      </c>
      <c r="I19" s="2">
        <v>36</v>
      </c>
    </row>
    <row r="20" spans="1:9" ht="16.5">
      <c r="A20" s="1" t="s">
        <v>29</v>
      </c>
      <c r="B20" s="1" t="s">
        <v>307</v>
      </c>
      <c r="C20" s="2">
        <v>4</v>
      </c>
      <c r="D20" s="2">
        <v>18</v>
      </c>
      <c r="E20" s="3" t="s">
        <v>449</v>
      </c>
      <c r="F20" s="2">
        <v>33</v>
      </c>
      <c r="G20" s="2">
        <v>54</v>
      </c>
      <c r="H20" s="32">
        <f t="shared" si="0"/>
        <v>-21</v>
      </c>
      <c r="I20" s="2">
        <v>30</v>
      </c>
    </row>
    <row r="21" spans="1:10" ht="16.5">
      <c r="A21" s="1" t="s">
        <v>31</v>
      </c>
      <c r="B21" s="1" t="s">
        <v>442</v>
      </c>
      <c r="C21" s="2">
        <v>5</v>
      </c>
      <c r="D21" s="2">
        <v>14</v>
      </c>
      <c r="E21" s="3" t="s">
        <v>453</v>
      </c>
      <c r="F21" s="2">
        <v>30</v>
      </c>
      <c r="G21" s="2">
        <v>56</v>
      </c>
      <c r="H21" s="32">
        <f t="shared" si="0"/>
        <v>-26</v>
      </c>
      <c r="I21" s="2">
        <v>29</v>
      </c>
      <c r="J21" s="35" t="s">
        <v>456</v>
      </c>
    </row>
    <row r="22" spans="1:10" ht="16.5">
      <c r="A22" s="1" t="s">
        <v>32</v>
      </c>
      <c r="B22" s="1" t="s">
        <v>441</v>
      </c>
      <c r="C22" s="2">
        <v>6</v>
      </c>
      <c r="D22" s="2">
        <v>6</v>
      </c>
      <c r="E22" s="3" t="s">
        <v>454</v>
      </c>
      <c r="F22" s="2">
        <v>34</v>
      </c>
      <c r="G22" s="2">
        <v>83</v>
      </c>
      <c r="H22" s="32">
        <f t="shared" si="0"/>
        <v>-49</v>
      </c>
      <c r="I22" s="2">
        <v>24</v>
      </c>
      <c r="J22" s="35" t="s">
        <v>456</v>
      </c>
    </row>
    <row r="23" spans="1:10" ht="16.5">
      <c r="A23" s="1" t="s">
        <v>33</v>
      </c>
      <c r="B23" s="1" t="s">
        <v>262</v>
      </c>
      <c r="C23" s="2">
        <v>4</v>
      </c>
      <c r="D23" s="2">
        <v>11</v>
      </c>
      <c r="E23" s="3" t="s">
        <v>455</v>
      </c>
      <c r="F23" s="2">
        <v>24</v>
      </c>
      <c r="G23" s="2">
        <v>64</v>
      </c>
      <c r="H23" s="32">
        <f t="shared" si="0"/>
        <v>-40</v>
      </c>
      <c r="I23" s="2">
        <v>23</v>
      </c>
      <c r="J23" s="35" t="s">
        <v>456</v>
      </c>
    </row>
    <row r="24" spans="4:9" ht="16.5">
      <c r="D24" s="2"/>
      <c r="G24" s="2"/>
      <c r="H24" s="2"/>
      <c r="I24" s="2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46"/>
  </sheetPr>
  <dimension ref="A1:I14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135" t="s">
        <v>132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19.5">
      <c r="A3" s="12" t="s">
        <v>84</v>
      </c>
      <c r="B3" s="12" t="s">
        <v>85</v>
      </c>
      <c r="C3" s="13" t="s">
        <v>86</v>
      </c>
      <c r="D3" s="13" t="s">
        <v>127</v>
      </c>
      <c r="E3" s="12" t="s">
        <v>88</v>
      </c>
      <c r="F3" s="13" t="s">
        <v>89</v>
      </c>
      <c r="G3" s="13" t="s">
        <v>90</v>
      </c>
      <c r="H3" s="13" t="s">
        <v>91</v>
      </c>
      <c r="I3" s="13" t="s">
        <v>92</v>
      </c>
    </row>
    <row r="4" spans="1:9" ht="16.5">
      <c r="A4" s="18" t="s">
        <v>0</v>
      </c>
      <c r="B4" s="18" t="s">
        <v>279</v>
      </c>
      <c r="C4" s="21" t="s">
        <v>145</v>
      </c>
      <c r="D4" s="19" t="s">
        <v>280</v>
      </c>
      <c r="E4" s="20" t="s">
        <v>281</v>
      </c>
      <c r="F4" s="30" t="s">
        <v>57</v>
      </c>
      <c r="G4" s="19" t="s">
        <v>283</v>
      </c>
      <c r="H4" s="19" t="s">
        <v>282</v>
      </c>
      <c r="I4" s="19" t="s">
        <v>570</v>
      </c>
    </row>
    <row r="5" spans="1:9" ht="49.5">
      <c r="A5" s="18" t="s">
        <v>1</v>
      </c>
      <c r="B5" s="18" t="s">
        <v>295</v>
      </c>
      <c r="C5" s="21" t="s">
        <v>146</v>
      </c>
      <c r="D5" s="19" t="s">
        <v>280</v>
      </c>
      <c r="E5" s="20" t="s">
        <v>59</v>
      </c>
      <c r="F5" s="25" t="s">
        <v>56</v>
      </c>
      <c r="G5" s="19" t="s">
        <v>299</v>
      </c>
      <c r="H5" s="26" t="s">
        <v>298</v>
      </c>
      <c r="I5" s="19" t="s">
        <v>296</v>
      </c>
    </row>
    <row r="6" spans="1:9" ht="33">
      <c r="A6" s="18" t="s">
        <v>2</v>
      </c>
      <c r="B6" s="18" t="s">
        <v>300</v>
      </c>
      <c r="C6" s="21" t="s">
        <v>146</v>
      </c>
      <c r="D6" s="19" t="s">
        <v>260</v>
      </c>
      <c r="E6" s="20" t="s">
        <v>157</v>
      </c>
      <c r="F6" s="25" t="s">
        <v>56</v>
      </c>
      <c r="G6" s="26" t="s">
        <v>303</v>
      </c>
      <c r="H6" s="26" t="s">
        <v>302</v>
      </c>
      <c r="I6" s="19" t="s">
        <v>151</v>
      </c>
    </row>
    <row r="7" spans="1:9" ht="16.5">
      <c r="A7" s="18" t="s">
        <v>4</v>
      </c>
      <c r="B7" s="18" t="s">
        <v>326</v>
      </c>
      <c r="C7" s="21" t="s">
        <v>146</v>
      </c>
      <c r="D7" s="19" t="s">
        <v>253</v>
      </c>
      <c r="E7" s="20" t="s">
        <v>60</v>
      </c>
      <c r="F7" s="25" t="s">
        <v>56</v>
      </c>
      <c r="G7" s="19" t="s">
        <v>329</v>
      </c>
      <c r="H7" s="19" t="s">
        <v>327</v>
      </c>
      <c r="I7" s="19" t="s">
        <v>313</v>
      </c>
    </row>
    <row r="8" spans="1:9" ht="33">
      <c r="A8" s="18" t="s">
        <v>5</v>
      </c>
      <c r="B8" s="18" t="s">
        <v>345</v>
      </c>
      <c r="C8" s="21" t="s">
        <v>146</v>
      </c>
      <c r="D8" s="19" t="s">
        <v>288</v>
      </c>
      <c r="E8" s="20" t="s">
        <v>346</v>
      </c>
      <c r="F8" s="25" t="s">
        <v>56</v>
      </c>
      <c r="G8" s="26" t="s">
        <v>348</v>
      </c>
      <c r="H8" s="26" t="s">
        <v>349</v>
      </c>
      <c r="I8" s="19" t="s">
        <v>251</v>
      </c>
    </row>
    <row r="9" spans="1:9" ht="66">
      <c r="A9" s="18" t="s">
        <v>7</v>
      </c>
      <c r="B9" s="18" t="s">
        <v>379</v>
      </c>
      <c r="C9" s="21" t="s">
        <v>145</v>
      </c>
      <c r="D9" s="19" t="s">
        <v>205</v>
      </c>
      <c r="E9" s="20" t="s">
        <v>391</v>
      </c>
      <c r="F9" s="25" t="s">
        <v>56</v>
      </c>
      <c r="G9" s="26" t="s">
        <v>390</v>
      </c>
      <c r="H9" s="26" t="s">
        <v>388</v>
      </c>
      <c r="I9" s="19" t="s">
        <v>381</v>
      </c>
    </row>
    <row r="10" spans="1:9" ht="49.5">
      <c r="A10" s="18" t="s">
        <v>9</v>
      </c>
      <c r="B10" s="18" t="s">
        <v>396</v>
      </c>
      <c r="C10" s="21" t="s">
        <v>146</v>
      </c>
      <c r="D10" s="19" t="s">
        <v>412</v>
      </c>
      <c r="E10" s="20" t="s">
        <v>209</v>
      </c>
      <c r="F10" s="25" t="s">
        <v>56</v>
      </c>
      <c r="G10" s="26" t="s">
        <v>415</v>
      </c>
      <c r="H10" s="26" t="s">
        <v>414</v>
      </c>
      <c r="I10" s="19" t="s">
        <v>397</v>
      </c>
    </row>
    <row r="13" spans="1:2" ht="16.5">
      <c r="A13" s="171" t="s">
        <v>420</v>
      </c>
      <c r="B13" s="171"/>
    </row>
    <row r="14" spans="1:2" ht="16.5">
      <c r="A14" s="172" t="s">
        <v>416</v>
      </c>
      <c r="B14" s="172"/>
    </row>
  </sheetData>
  <mergeCells count="4">
    <mergeCell ref="A1:I1"/>
    <mergeCell ref="A2:I2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I10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135" t="s">
        <v>133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19.5">
      <c r="A3" s="12" t="s">
        <v>84</v>
      </c>
      <c r="B3" s="12" t="s">
        <v>85</v>
      </c>
      <c r="C3" s="13" t="s">
        <v>86</v>
      </c>
      <c r="D3" s="13" t="s">
        <v>127</v>
      </c>
      <c r="E3" s="12" t="s">
        <v>88</v>
      </c>
      <c r="F3" s="13" t="s">
        <v>89</v>
      </c>
      <c r="G3" s="13" t="s">
        <v>90</v>
      </c>
      <c r="H3" s="13" t="s">
        <v>91</v>
      </c>
      <c r="I3" s="13" t="s">
        <v>92</v>
      </c>
    </row>
    <row r="4" spans="1:9" ht="33">
      <c r="A4" s="18" t="s">
        <v>0</v>
      </c>
      <c r="B4" s="18" t="s">
        <v>187</v>
      </c>
      <c r="C4" s="21" t="s">
        <v>146</v>
      </c>
      <c r="D4" s="19" t="s">
        <v>188</v>
      </c>
      <c r="E4" s="20" t="s">
        <v>59</v>
      </c>
      <c r="F4" s="25" t="s">
        <v>56</v>
      </c>
      <c r="G4" s="26" t="s">
        <v>190</v>
      </c>
      <c r="H4" s="26" t="s">
        <v>189</v>
      </c>
      <c r="I4" s="19" t="s">
        <v>191</v>
      </c>
    </row>
    <row r="5" spans="1:9" ht="33">
      <c r="A5" s="18" t="s">
        <v>1</v>
      </c>
      <c r="B5" s="18" t="s">
        <v>218</v>
      </c>
      <c r="C5" s="21" t="s">
        <v>146</v>
      </c>
      <c r="D5" s="19" t="s">
        <v>220</v>
      </c>
      <c r="E5" s="20" t="s">
        <v>201</v>
      </c>
      <c r="F5" s="25" t="s">
        <v>56</v>
      </c>
      <c r="G5" s="26" t="s">
        <v>222</v>
      </c>
      <c r="H5" s="26" t="s">
        <v>221</v>
      </c>
      <c r="I5" s="19" t="s">
        <v>151</v>
      </c>
    </row>
    <row r="6" spans="1:9" ht="16.5">
      <c r="A6" s="18" t="s">
        <v>2</v>
      </c>
      <c r="B6" s="18" t="s">
        <v>243</v>
      </c>
      <c r="C6" s="21" t="s">
        <v>146</v>
      </c>
      <c r="D6" s="19" t="s">
        <v>418</v>
      </c>
      <c r="E6" s="20" t="s">
        <v>247</v>
      </c>
      <c r="F6" s="28" t="s">
        <v>242</v>
      </c>
      <c r="G6" s="19" t="s">
        <v>249</v>
      </c>
      <c r="H6" s="19" t="s">
        <v>248</v>
      </c>
      <c r="I6" s="19" t="s">
        <v>251</v>
      </c>
    </row>
    <row r="9" spans="1:2" ht="16.5">
      <c r="A9" s="172" t="s">
        <v>417</v>
      </c>
      <c r="B9" s="172"/>
    </row>
    <row r="10" spans="1:2" ht="16.5">
      <c r="A10" s="172" t="s">
        <v>419</v>
      </c>
      <c r="B10" s="172"/>
    </row>
  </sheetData>
  <mergeCells count="4">
    <mergeCell ref="A1:I1"/>
    <mergeCell ref="A2:I2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peter1113</dc:creator>
  <cp:keywords/>
  <dc:description/>
  <cp:lastModifiedBy>Yeadean</cp:lastModifiedBy>
  <cp:lastPrinted>2012-06-19T01:55:09Z</cp:lastPrinted>
  <dcterms:created xsi:type="dcterms:W3CDTF">2012-05-28T00:34:56Z</dcterms:created>
  <dcterms:modified xsi:type="dcterms:W3CDTF">2012-06-24T06:08:43Z</dcterms:modified>
  <cp:category/>
  <cp:version/>
  <cp:contentType/>
  <cp:contentStatus/>
</cp:coreProperties>
</file>